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Records2.xml" ContentType="application/vnd.openxmlformats-officedocument.spreadsheetml.pivotCacheRecords+xml"/>
  <Override PartName="/xl/pivotCache/pivotCacheRecords3.xml" ContentType="application/vnd.openxmlformats-officedocument.spreadsheetml.pivotCacheRecord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218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0년_한글과컴퓨터\2020교재\교재 보낼자료\최종_한셀2020\에제자료\한셀실습자료\챕터04\"/>
    </mc:Choice>
  </mc:AlternateContent>
  <x:bookViews>
    <x:workbookView xWindow="0" yWindow="0" windowWidth="14910" windowHeight="7710" tabRatio="699" activeTab="4"/>
  </x:bookViews>
  <x:sheets>
    <x:sheet name="Sheet3" sheetId="1" r:id="rId4"/>
    <x:sheet name="대여소분석" sheetId="2" r:id="rId5"/>
    <x:sheet name="피벗테이블_기본" sheetId="3" r:id="rId6"/>
    <x:sheet name="수출입무역통계_피벗" sheetId="4" r:id="rId7"/>
    <x:sheet name="피벗테이블_실전" sheetId="5" r:id="rId8"/>
  </x:sheets>
  <x:externalReferences>
    <x:externalReference r:id="rId9"/>
    <x:externalReference r:id="rId10"/>
  </x:externalReferences>
  <x:definedNames>
    <x:definedName name="_xlnm._FilterDatabase" hidden="1">'[1]조건부서식2'!$C$4:$H$18</x:definedName>
    <x:definedName name="_xlnm._FilterDatabase" hidden="1">#REF!</x:definedName>
    <x:definedName name="_xlnm._FilterDatabase" hidden="1">[2]필터_기본!$B$4:$H$18</x:definedName>
    <x:definedName name="_xlnm._FilterDatabase" localSheetId="2" hidden="1">피벗테이블_기본!$B$4:$F$1544</x:definedName>
    <x:definedName name="_xlnm._FilterDatabase" hidden="1">#REF!</x:definedName>
    <x:definedName name="_xlnm._FilterDatabase" hidden="1">#REF!</x:definedName>
    <x:definedName name="_xlnm._FilterDatabase" hidden="1">#REF!</x:definedName>
    <x:definedName name="_xlnm._FilterDatabase" localSheetId="4" hidden="1">피벗테이블_실전!$B$5:$J$1158</x:definedName>
  </x:definedNames>
  <x:calcPr xmlns:mc="http://schemas.openxmlformats.org/markup-compatibility/2006" xmlns:hs="http://schemas.haansoft.com/office/spreadsheet/8.0" mc:Ignorable="hs" hs:hclCalcId="904"/>
  <x:pivotCaches>
    <x:pivotCache cacheId="2" r:id="rId11"/>
    <x:pivotCache cacheId="1" r:id="rId12"/>
    <x:pivotCache cacheId="3" r:id="rId13"/>
  </x:pivotCache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user</x:author>
  </x:authors>
  <x:commentList>
    <x:comment ref="I5:I5" authorId="0">
      <x:text>
        <x:r>
          <x:rPr>
            <x:rFont val="굴림"/>
            <x:sz val="9"/>
            <x:color rgb="ff000000"/>
            <x:b val="1"/>
          </x:rPr>
          <x:t>사용자가 만든 함수
무역수지가 0초과이면 흑자, 0미만이면 적자, 0이면 동일</x:t>
        </x:r>
      </x:text>
    </x:comment>
    <x:comment ref="B5:B5" authorId="0">
      <x:text>
        <x:r>
          <x:rPr>
            <x:rFont val="굴림"/>
            <x:sz val="9"/>
            <x:color rgb="ff000000"/>
            <x:b val="1"/>
          </x:rPr>
          <x:t>사용자가 자료 정리함.
관세청 자료는 2019.01로 제공됨.  필터에서 날짜별 작업을 위해 년월일 데이터로 가공함.</x:t>
        </x:r>
      </x:text>
    </x:comment>
    <x:comment ref="J5:J5" authorId="0">
      <x:text>
        <x:r>
          <x:rPr>
            <x:rFont val="굴림"/>
            <x:sz val="9"/>
            <x:color rgb="ff000000"/>
            <x:b val="1"/>
          </x:rPr>
          <x:t xml:space="preserve">사용자가 작성하 지역명임.(관세청 자료에서는 미제공)
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<x:sst xmlns:r="http://schemas.openxmlformats.org/officeDocument/2006/relationships" xmlns:c="http://schemas.openxmlformats.org/drawingml/2006/chart" xmlns:x="http://schemas.openxmlformats.org/spreadsheetml/2006/main" count="8910" uniqueCount="3159">
  <x:si>
    <x:t>서울특별시 종로구 경교장길 35</x:t>
  </x:si>
  <x:si>
    <x:t>서울특별시 광진구 자양로 167</x:t>
  </x:si>
  <x:si>
    <x:t>1715. 서울특별시교육청도봉도서관</x:t>
  </x:si>
  <x:si>
    <x:t>1719. 신도봉사거리 버스정류장</x:t>
  </x:si>
  <x:si>
    <x:t>서울특별시 서초구 능안말길 1-2</x:t>
  </x:si>
  <x:si>
    <x:t xml:space="preserve">서울특별시 송파구 송파동 2-3 </x:t>
  </x:si>
  <x:si>
    <x:t>1608. 공릉역 1번 출구 앞</x:t>
  </x:si>
  <x:si>
    <x:t>서울특별시 강서구 마곡서로 175</x:t>
  </x:si>
  <x:si>
    <x:t>2112. 서울대입구역 마에스트로</x:t>
  </x:si>
  <x:si>
    <x:t>서울특별시 노원구 섬밭로 241</x:t>
  </x:si>
  <x:si>
    <x:t>서울특별시 관악구 관천로27길 2</x:t>
  </x:si>
  <x:si>
    <x:t>서울특별시 서초구 신반포로 10</x:t>
  </x:si>
  <x:si>
    <x:t>1260. 방이동 한양3차아파트 옆</x:t>
  </x:si>
  <x:si>
    <x:t>서울특별시 동작구 동작대로 지하 3</x:t>
  </x:si>
  <x:si>
    <x:t>서울특별시 강서구 양천로 200</x:t>
  </x:si>
  <x:si>
    <x:t>서울특별시 관악구 신림로 41</x:t>
  </x:si>
  <x:si>
    <x:t>서울특별시 마포구 공덕동 237-9</x:t>
  </x:si>
  <x:si>
    <x:t>1109. 공항시장역 4번출구</x:t>
  </x:si>
  <x:si>
    <x:t>2008. 노량진근린공원 대방공원</x:t>
  </x:si>
  <x:si>
    <x:t>서울특별시 양재동 261-23</x:t>
  </x:si>
  <x:si>
    <x:t>서울특별시 서초구 방배중앙로 131</x:t>
  </x:si>
  <x:si>
    <x:t>1656. 중앙하이츠 아파트 입구</x:t>
  </x:si>
  <x:si>
    <x:t>서울특별시 노원구 중계동 370</x:t>
  </x:si>
  <x:si>
    <x:t>서울특별시 강동구 상일로 152</x:t>
  </x:si>
  <x:si>
    <x:t>1933. 개봉푸르지오아파트 상가</x:t>
  </x:si>
  <x:si>
    <x:t>서울특별시 양천구 신정로7길 92</x:t>
  </x:si>
  <x:si>
    <x:t>서울특별시 은평구 녹번동 55</x:t>
  </x:si>
  <x:si>
    <x:t>서울특별시 강남구 도곡동 874-1</x:t>
  </x:si>
  <x:si>
    <x:t>서울특별시 서초구 본마을2길 2</x:t>
  </x:si>
  <x:si>
    <x:t>2368. 도곡동 경남아파트 건너편</x:t>
  </x:si>
  <x:si>
    <x:t>서울특별시  양재대로 1572</x:t>
  </x:si>
  <x:si>
    <x:t>서울특별시 강북구 수유동 140</x:t>
  </x:si>
  <x:si>
    <x:t>1212. 송파역 2번 출구앞</x:t>
  </x:si>
  <x:si>
    <x:t>2175. 신림동걷고싶은문화의거리입구</x:t>
  </x:si>
  <x:si>
    <x:t>역삼.서초.삼성 세무서 앞(역삼빌딩 앞)</x:t>
  </x:si>
  <x:si>
    <x:t>서울특별시 송파구 오금로 지하 499</x:t>
  </x:si>
  <x:si>
    <x:t>서울특별시 구로구 경인로3길 지하 64</x:t>
  </x:si>
  <x:si>
    <x:t>서울특별시 서대문구 연희동 519-7</x:t>
  </x:si>
  <x:si>
    <x:t>서울특별시 성동구 성수동2가 569-3</x:t>
  </x:si>
  <x:si>
    <x:t>서울특별시 동대문구 서울시립대로 161</x:t>
  </x:si>
  <x:si>
    <x:t>1101. 개화동상사마을종점 버스정류장</x:t>
  </x:si>
  <x:si>
    <x:t>서울특별시 서초구 과천대로 870-13</x:t>
  </x:si>
  <x:si>
    <x:t>서울특별시 서대문구 대현동 60-11</x:t>
  </x:si>
  <x:si>
    <x:t>서울특별시 구로구 서해안로 2340-10</x:t>
  </x:si>
  <x:si>
    <x:t>1287. 위례아이파크 101동 맞은편</x:t>
  </x:si>
  <x:si>
    <x:t>서울특별시 광진구 아차산로69길 29</x:t>
  </x:si>
  <x:si>
    <x:t>서울특별시 중랑구 용마산로86길 9-27</x:t>
  </x:si>
  <x:si>
    <x:t>3523. 건국대학교 과학관(이과대) 앞</x:t>
  </x:si>
  <x:si>
    <x:t>서울특별시 강서구 개화동로5길 3-8</x:t>
  </x:si>
  <x:si>
    <x:t>서울특별시 강서구 양천로 지하 485</x:t>
  </x:si>
  <x:si>
    <x:t>서울특별시 용산구 효창동 255-17 임</x:t>
  </x:si>
  <x:si>
    <x:t>서울특별시 도봉구 노해로69길 132</x:t>
  </x:si>
  <x:si>
    <x:t xml:space="preserve">서울특별시 송파구 가락동 214-15 </x:t>
  </x:si>
  <x:si>
    <x:t>서울특별시 영등포구 당산동5가 14-4</x:t>
  </x:si>
  <x:si>
    <x:t>서울특별시 성동구 하왕십리동 286-24</x:t>
  </x:si>
  <x:si>
    <x:t>서울특별시 서대문구 북가좌동 70-119</x:t>
  </x:si>
  <x:si>
    <x:t>서울특별시 노원구 화랑로 지하 510</x:t>
  </x:si>
  <x:si>
    <x:t xml:space="preserve">서울특별시 영등포구 영등포동8가 82-4 </x:t>
  </x:si>
  <x:si>
    <x:t>서울특별시 성동구 금호동4가 367-1</x:t>
  </x:si>
  <x:si>
    <x:t>서울특별시 종로구 세종대로 지하172</x:t>
  </x:si>
  <x:si>
    <x:t>서울특별시 영등포구 양평동1가 115-2</x:t>
  </x:si>
  <x:si>
    <x:t>서울특별시 관악구 남부순환로 지하 1928</x:t>
  </x:si>
  <x:si>
    <x:t>서울특별시 용산구 두텁바위로 54-99</x:t>
  </x:si>
  <x:si>
    <x:t>서울특별시 노원구 동일로 지하 1662</x:t>
  </x:si>
  <x:si>
    <x:t>서울특별시 서울 송파구 가락동 195-4</x:t>
  </x:si>
  <x:si>
    <x:t>1814. 두산위브아파트 옆 상가건물 앞</x:t>
  </x:si>
  <x:si>
    <x:t>서울특별시 서대문구 북아현동 251-78</x:t>
  </x:si>
  <x:si>
    <x:t>서울특별시 성동구 금호동2가 1205-1</x:t>
  </x:si>
  <x:si>
    <x:t xml:space="preserve">서울특별시 동대문구 용두동 237-10 </x:t>
  </x:si>
  <x:si>
    <x:t>서울특별시 도봉구 도봉로 지하 486-1</x:t>
  </x:si>
  <x:si>
    <x:t>서울특별시 관악구 남부순환로 1369</x:t>
  </x:si>
  <x:si>
    <x:t>서울특별시 중랑구 동일로 지하 901</x:t>
  </x:si>
  <x:si>
    <x:t>2304. 신영 ROYAL PALACE 앞</x:t>
  </x:si>
  <x:si>
    <x:t>서울특별시 서대문구 통일로 380-4</x:t>
  </x:si>
  <x:si>
    <x:t>서울특별시 마포구 망원동 477-23</x:t>
  </x:si>
  <x:si>
    <x:t>594. 중랑물재생센터(서울새활용플라자)</x:t>
  </x:si>
  <x:si>
    <x:t>서울특별시 은평구 녹번동 153-31</x:t>
  </x:si>
  <x:si>
    <x:t>서울특별시 서대문구 홍제동 277-23</x:t>
  </x:si>
  <x:si>
    <x:t>서울특별시 양천구 목동중앙남로 100</x:t>
  </x:si>
  <x:si>
    <x:t>서울특별시 서대문구 대신동 143-1</x:t>
  </x:si>
  <x:si>
    <x:t>서울특별시 금천구 시흥대로38길 61</x:t>
  </x:si>
  <x:si>
    <x:t>서울특별시 서대문구 연희로37안길 51</x:t>
  </x:si>
  <x:si>
    <x:t>서울특별시 성북구 보국문로29길 23</x:t>
  </x:si>
  <x:si>
    <x:t>128. 신촌역(2호선) 1번출구 옆</x:t>
  </x:si>
  <x:si>
    <x:t>서울특별시 관악구 남부순환로 1944</x:t>
  </x:si>
  <x:si>
    <x:t>서울특별시 성동구 옥수동 산5-148</x:t>
  </x:si>
  <x:si>
    <x:t>서울특별시 영등포구 당산동4가 96-2</x:t>
  </x:si>
  <x:si>
    <x:t xml:space="preserve">서울특별시 영등포구 도림동 255-2 </x:t>
  </x:si>
  <x:si>
    <x:t>서울특별시 강동구 천호대로175길 39</x:t>
  </x:si>
  <x:si>
    <x:t>서울특별시 강남구 학동로 지하 508</x:t>
  </x:si>
  <x:si>
    <x:t>1111. 마곡엠밸리6_7단지 마곡중학교</x:t>
  </x:si>
  <x:si>
    <x:t>서울특별시 용산구 서빙고동 235-5</x:t>
  </x:si>
  <x:si>
    <x:t>서울특별시 금천구 가산디지털2로 123</x:t>
  </x:si>
  <x:si>
    <x:t>948. 디지털미디어 시티역 4번출구</x:t>
  </x:si>
  <x:si>
    <x:t>서울특별시 강북구 오현로31길 85-7</x:t>
  </x:si>
  <x:si>
    <x:t>서울특별시 중랑구 사가정로 지하 393</x:t>
  </x:si>
  <x:si>
    <x:t>1322. 래미안라센트아파트 103동 앞</x:t>
  </x:si>
  <x:si>
    <x:t>서울특별시 종로구 청운동 108-22</x:t>
  </x:si>
  <x:si>
    <x:t>1411. 상봉시장앞 교차로 한성빌딩 앞</x:t>
  </x:si>
  <x:si>
    <x:t>서울특별시 영등포구 국회대로68길 7</x:t>
  </x:si>
  <x:si>
    <x:t>서울특별시 성동구 금호동3가 1575-3</x:t>
  </x:si>
  <x:si>
    <x:t>서울특별시 강북구 한천로150길 67</x:t>
  </x:si>
  <x:si>
    <x:t>서울특별시 광진구 용마산로32길 32</x:t>
  </x:si>
  <x:si>
    <x:t>서울특별시 강남구 남부순환로 2748</x:t>
  </x:si>
  <x:si>
    <x:t>1426. 면목도시개발아파트 1동 앞</x:t>
  </x:si>
  <x:si>
    <x:t>223. 진주아파트상가 앞</x:t>
  </x:si>
  <x:si>
    <x:t>은평구 불광동 643-4</x:t>
  </x:si>
  <x:si>
    <x:t>온수골사거리(스타벅스앞)</x:t>
  </x:si>
  <x:si>
    <x:t>2128. 관악구청교차로</x:t>
  </x:si>
  <x:si>
    <x:t>215. 여의도고교 앞</x:t>
  </x:si>
  <x:si>
    <x:t>동대문구 휘경동 146-42</x:t>
  </x:si>
  <x:si>
    <x:t>북한산힐스테이트 7차아파트</x:t>
  </x:si>
  <x:si>
    <x:t>2140. 신림1교 교차로</x:t>
  </x:si>
  <x:si>
    <x:t>226. 샛강역 1번출구 앞</x:t>
  </x:si>
  <x:si>
    <x:t>2130. 영어마을 관악캠프</x:t>
  </x:si>
  <x:si>
    <x:t>1207. 마천CU우방점 앞</x:t>
  </x:si>
  <x:si>
    <x:t>2263. 바우뫼문화복지회관</x:t>
  </x:si>
  <x:si>
    <x:t xml:space="preserve">서울특별시 금천구 독산동 </x:t>
  </x:si>
  <x:si>
    <x:t>1402. 금란주차장 앞</x:t>
  </x:si>
  <x:si>
    <x:t>1105. 방화근린공원</x:t>
  </x:si>
  <x:si>
    <x:t>414. 상암동주민센터 옆</x:t>
  </x:si>
  <x:si>
    <x:t>강서구 마곡동 727-525</x:t>
  </x:si>
  <x:si>
    <x:t>강서구 공항대로 625</x:t>
  </x:si>
  <x:si>
    <x:t xml:space="preserve">은평구 불광동 242-61 </x:t>
  </x:si>
  <x:si>
    <x:t>2370. 한티역 3번출구</x:t>
  </x:si>
  <x:si>
    <x:t>도봉구 방학동 726-149</x:t>
  </x:si>
  <x:si>
    <x:t>서초구 서초동 1748-45</x:t>
  </x:si>
  <x:si>
    <x:t>1249. 아주중학교건너편</x:t>
  </x:si>
  <x:si>
    <x:t>도봉구 방학동726-40</x:t>
  </x:si>
  <x:si>
    <x:t>2239.교대역 6번출구</x:t>
  </x:si>
  <x:si>
    <x:t>1912. 한신휴아파트 앞</x:t>
  </x:si>
  <x:si>
    <x:t>1266. 문정동 글샘 공원</x:t>
  </x:si>
  <x:si>
    <x:t>1245. 문정 법조단지9</x:t>
  </x:si>
  <x:si>
    <x:t>동대문구 왕산로 128</x:t>
  </x:si>
  <x:si>
    <x:t>314. 국립현대미술관</x:t>
  </x:si>
  <x:si>
    <x:t>147. 마포역 4번출구 뒤</x:t>
  </x:si>
  <x:si>
    <x:t>2317. 삼성도로공원</x:t>
  </x:si>
  <x:si>
    <x:t>1506. 강북문화예술회관</x:t>
  </x:si>
  <x:si>
    <x:t>서울특별시 응암동 82-31</x:t>
  </x:si>
  <x:si>
    <x:t>도봉구 도봉동 626-154</x:t>
  </x:si>
  <x:si>
    <x:t>강서구 개화동 492-22</x:t>
  </x:si>
  <x:si>
    <x:t>1326. 상월곡역 1번출구</x:t>
  </x:si>
  <x:si>
    <x:t>504. 신자초교입구교차로</x:t>
  </x:si>
  <x:si>
    <x:t>951. 연신내역 6번출구옆</x:t>
  </x:si>
  <x:si>
    <x:t>서울특별시 암사동 445</x:t>
  </x:si>
  <x:si>
    <x:t>1663. 동해문화예술관앞</x:t>
  </x:si>
  <x:si>
    <x:t>146. 마포역 1번출구 뒤</x:t>
  </x:si>
  <x:si>
    <x:t>3515. 서울숲 관리사무소</x:t>
  </x:si>
  <x:si>
    <x:t>중구 을지로1가 118</x:t>
  </x:si>
  <x:si>
    <x:t>372. 약수역 3번출구 뒤</x:t>
  </x:si>
  <x:si>
    <x:t>1320. 종암 농협지점 앞</x:t>
  </x:si>
  <x:si>
    <x:t>석촌호교차로(스타벅스 앞)</x:t>
  </x:si>
  <x:si>
    <x:t>112. 극동방송국 앞</x:t>
  </x:si>
  <x:si>
    <x:t>서초구 반포동 128-13</x:t>
  </x:si>
  <x:si>
    <x:t>1447. 면목역 3번출구</x:t>
  </x:si>
  <x:si>
    <x:t>강남구 삼성동 111-61</x:t>
  </x:si>
  <x:si>
    <x:t>355. 서울사대부속초교 앞</x:t>
  </x:si>
  <x:si>
    <x:t>2137. KT&amp;G 관악지점</x:t>
  </x:si>
  <x:si>
    <x:t>노원구 상계동 456-23</x:t>
  </x:si>
  <x:si>
    <x:t>1361. 홍익중고 입구</x:t>
  </x:si>
  <x:si>
    <x:t>1025. 상일초등학교</x:t>
  </x:si>
  <x:si>
    <x:t>도봉구 도봉동 637-2</x:t>
  </x:si>
  <x:si>
    <x:t>2256.양재동 꽃시장 입구</x:t>
  </x:si>
  <x:si>
    <x:t>1434. 홈플러스 면목동점</x:t>
  </x:si>
  <x:si>
    <x:t>은평구 진관4로 48-50</x:t>
  </x:si>
  <x:si>
    <x:t>161. 무악재역1번 출구</x:t>
  </x:si>
  <x:si>
    <x:t>강서구 공항동 1343</x:t>
  </x:si>
  <x:si>
    <x:t>1669. 중계역 3번출구</x:t>
  </x:si>
  <x:si>
    <x:t>394. 경희궁 자이 3단지</x:t>
  </x:si>
  <x:si>
    <x:t>용산구 이태원로 134</x:t>
  </x:si>
  <x:si>
    <x:t>362. 청계8가 사거리</x:t>
  </x:si>
  <x:si>
    <x:t>156. 서울서부지방법원 앞</x:t>
  </x:si>
  <x:si>
    <x:t>1027. 프라자 아파트 앞</x:t>
  </x:si>
  <x:si>
    <x:t>732. 신월동 이마트</x:t>
  </x:si>
  <x:si>
    <x:t>기타</x:t>
  </x:si>
  <x:si>
    <x:t>126. 서강대 후문 옆</x:t>
  </x:si>
  <x:si>
    <x:t>서울특별시 중구 마장로 3</x:t>
  </x:si>
  <x:si>
    <x:t>1678. 성서대학교 밀알관</x:t>
  </x:si>
  <x:si>
    <x:t>238. 제2구민체육센타 앞</x:t>
  </x:si>
  <x:si>
    <x:t>185. 마포 신수공원 앞</x:t>
  </x:si>
  <x:si>
    <x:t>626. 군자교 서측 녹지대</x:t>
  </x:si>
  <x:si>
    <x:t>155. 가좌역1 번출구 뒤</x:t>
  </x:si>
  <x:si>
    <x:t>568. 청계8가사거리 부근</x:t>
  </x:si>
  <x:si>
    <x:t>342. 대학로 마로니에공원</x:t>
  </x:si>
  <x:si>
    <x:t>713. 양서중학교 옆</x:t>
  </x:si>
  <x:si>
    <x:t>229. 양평1 보행육교 앞</x:t>
  </x:si>
  <x:si>
    <x:t>549. 아차산역 3번출구</x:t>
  </x:si>
  <x:si>
    <x:t>111. 상수역 2번출구 앞</x:t>
  </x:si>
  <x:si>
    <x:t>614. 용두동 사거리</x:t>
  </x:si>
  <x:si>
    <x:t>용산구 보광로5길 40</x:t>
  </x:si>
  <x:si>
    <x:t>도봉구 쌍문동 59-1</x:t>
  </x:si>
  <x:si>
    <x:t>서울특별시 명일동 59</x:t>
  </x:si>
  <x:si>
    <x:t>광진구 자양동 227-337</x:t>
  </x:si>
  <x:si>
    <x:t>양천구 신정이펜1로 99</x:t>
  </x:si>
  <x:si>
    <x:t>3518. 군자역 7번출구뒤</x:t>
  </x:si>
  <x:si>
    <x:t xml:space="preserve"> 양천구 남부순환로 699</x:t>
  </x:si>
  <x:si>
    <x:t xml:space="preserve">강서구 공항대로 411 </x:t>
  </x:si>
  <x:si>
    <x:t>939. 은평구청 교차로</x:t>
  </x:si>
  <x:si>
    <x:t>은평구 진관4로 78-38</x:t>
  </x:si>
  <x:si>
    <x:t>1661. 당현천근린공원</x:t>
  </x:si>
  <x:si>
    <x:t>2381. 언주역 6번출구앞</x:t>
  </x:si>
  <x:si>
    <x:t xml:space="preserve"> 종로구 종로5가 11-2</x:t>
  </x:si>
  <x:si>
    <x:t>103. 망원역 2번출구 앞</x:t>
  </x:si>
  <x:si>
    <x:t>1338. 용문2교 옆</x:t>
  </x:si>
  <x:si>
    <x:t>구암초등학교 버스정류장</x:t>
  </x:si>
  <x:si>
    <x:t>강서구 마곡동 761-5</x:t>
  </x:si>
  <x:si>
    <x:t>765. 오목교역 3번출구</x:t>
  </x:si>
  <x:si>
    <x:t>서초구 방배동 438-35</x:t>
  </x:si>
  <x:si>
    <x:t>서울특별시 신원동 266</x:t>
  </x:si>
  <x:si>
    <x:t>1106. 신방화사거리</x:t>
  </x:si>
  <x:si>
    <x:t>3510. 중곡SK아파트앞</x:t>
  </x:si>
  <x:si>
    <x:t>1931. 개봉역(북측광장)</x:t>
  </x:si>
  <x:si>
    <x:t>308. 광화문 S타워 앞</x:t>
  </x:si>
  <x:si>
    <x:t>115. 사루비아 빌딩 앞</x:t>
  </x:si>
  <x:si>
    <x:t>3514. 왕십리교회옆</x:t>
  </x:si>
  <x:si>
    <x:t>1244. 문정 법조단지8</x:t>
  </x:si>
  <x:si>
    <x:t>2326. 대치동 삼성로</x:t>
  </x:si>
  <x:si>
    <x:t>대림아파트 후문 상가 옆</x:t>
  </x:si>
  <x:si>
    <x:t>양천구 목동 136-1</x:t>
  </x:si>
  <x:si>
    <x:t>서대문구 홍제천로111</x:t>
  </x:si>
  <x:si>
    <x:t>2361. 압구정역 교차로</x:t>
  </x:si>
  <x:si>
    <x:t>2018-10-17개통</x:t>
  </x:si>
  <x:si>
    <x:t>신당 레미안 버스정류장</x:t>
  </x:si>
  <x:si>
    <x:t>송파구 중대로 2길 6</x:t>
  </x:si>
  <x:si>
    <x:t>1110. 공항중학교앞</x:t>
  </x:si>
  <x:si>
    <x:t>1431. 중랑구청 사거리</x:t>
  </x:si>
  <x:si>
    <x:t>2143. 서울산업정보학교</x:t>
  </x:si>
  <x:si>
    <x:t>불암고등학교 앞 횡단보도</x:t>
  </x:si>
  <x:si>
    <x:t>1969. 궁동생태공원</x:t>
  </x:si>
  <x:si>
    <x:t>동작구 사당로23길 137</x:t>
  </x:si>
  <x:si>
    <x:t>서울특별시 길동 176-3</x:t>
  </x:si>
  <x:si>
    <x:t>서울 송파구 잠실동 1</x:t>
  </x:si>
  <x:si>
    <x:t>강서구청사거리(부민병원)</x:t>
  </x:si>
  <x:si>
    <x:t>건대입구역 5번출구 뒤</x:t>
  </x:si>
  <x:si>
    <x:t xml:space="preserve">중구 황학동 2472-1 </x:t>
  </x:si>
  <x:si>
    <x:t>1955. 디지털입구 교차로</x:t>
  </x:si>
  <x:si>
    <x:t>송파구 양재대로 1278</x:t>
  </x:si>
  <x:si>
    <x:t xml:space="preserve"> 강동구 천호동 234-2</x:t>
  </x:si>
  <x:si>
    <x:t>2316. 삼성역 8번출구</x:t>
  </x:si>
  <x:si>
    <x:t>강서구 까치산로 24길 47</x:t>
  </x:si>
  <x:si>
    <x:t>1328. 월곡역 3번출구</x:t>
  </x:si>
  <x:si>
    <x:t>1240. 문정 법조단지4</x:t>
  </x:si>
  <x:si>
    <x:t>1351. SK제삼주유소 앞</x:t>
  </x:si>
  <x:si>
    <x:t>450. 효자동 삼거리</x:t>
  </x:si>
  <x:si>
    <x:t>589. 성수역3번출구</x:t>
  </x:si>
  <x:si>
    <x:t>270. 증권거래소후문교차로</x:t>
  </x:si>
  <x:si>
    <x:t>1344. 아리랑시네센터 앞</x:t>
  </x:si>
  <x:si>
    <x:t>2252. 하이브랜드 앞</x:t>
  </x:si>
  <x:si>
    <x:t>1342. 성북쉼터 앞</x:t>
  </x:si>
  <x:si>
    <x:t>403. 부엉이공원 앞</x:t>
  </x:si>
  <x:si>
    <x:t>강일리버파크 7~11단지</x:t>
  </x:si>
  <x:si>
    <x:t>1673. 노원역5번출구</x:t>
  </x:si>
  <x:si>
    <x:t>구로구 궁동 252-17</x:t>
  </x:si>
  <x:si>
    <x:t>1716. 하나로마트 창동점</x:t>
  </x:si>
  <x:si>
    <x:t>중구 신당동 85-730</x:t>
  </x:si>
  <x:si>
    <x:t>199. 서울 월드컵 경기장</x:t>
  </x:si>
  <x:si>
    <x:t>557. 도선동 주민센터 앞</x:t>
  </x:si>
  <x:si>
    <x:t>3502. 중곡역 1번출구</x:t>
  </x:si>
  <x:si>
    <x:t>102. 망원역 1번출구 앞</x:t>
  </x:si>
  <x:si>
    <x:t>서울특별시 마포구 독막로 4</x:t>
  </x:si>
  <x:si>
    <x:t>1017. 맥도날드(길동)</x:t>
  </x:si>
  <x:si>
    <x:t>192. 연서어린이공원</x:t>
  </x:si>
  <x:si>
    <x:t>250. 대림아파트 사거리</x:t>
  </x:si>
  <x:si>
    <x:t>621. 동대문중학교 옆</x:t>
  </x:si>
  <x:si>
    <x:t>555. 구의3동주민센터</x:t>
  </x:si>
  <x:si>
    <x:t>강서구 마곡동 301-3</x:t>
  </x:si>
  <x:si>
    <x:t>1640. 한내근린공원 북측</x:t>
  </x:si>
  <x:si>
    <x:t>408. LG CNS앞</x:t>
  </x:si>
  <x:si>
    <x:t>송파구 삼학사로 136</x:t>
  </x:si>
  <x:si>
    <x:t>1964. 원메디타운 앞</x:t>
  </x:si>
  <x:si>
    <x:t>동대문롯데캐슬아파트 앞</x:t>
  </x:si>
  <x:si>
    <x:t>1146. 곰달래사거리</x:t>
  </x:si>
  <x:si>
    <x:t>서울특별시 염곡동 260-1</x:t>
  </x:si>
  <x:si>
    <x:t>1722. 창동청소년수련관</x:t>
  </x:si>
  <x:si>
    <x:t>3509. 세종사이버대학교</x:t>
  </x:si>
  <x:si>
    <x:t>233. YP 센터 앞</x:t>
  </x:si>
  <x:si>
    <x:t>1003. 해공도서관앞</x:t>
  </x:si>
  <x:si>
    <x:t>1285. 위례별 유치원 뒤</x:t>
  </x:si>
  <x:si>
    <x:t>701. 목동사거리 부근</x:t>
  </x:si>
  <x:si>
    <x:t>서울특별시 종로구 종로 99</x:t>
  </x:si>
  <x:si>
    <x:t>2165. JK장평타워</x:t>
  </x:si>
  <x:si>
    <x:t>121. 마포소방서 앞</x:t>
  </x:si>
  <x:si>
    <x:t>610. 동대문중 교차로</x:t>
  </x:si>
  <x:si>
    <x:t>720. 서울강월초등학교 앞</x:t>
  </x:si>
  <x:si>
    <x:t>707. 신정3동주민센터</x:t>
  </x:si>
  <x:si>
    <x:t>358. 성대입구 사거리</x:t>
  </x:si>
  <x:si>
    <x:t>중구 신당동 432-730</x:t>
  </x:si>
  <x:si>
    <x:t>서울특별시 중구 을지로 79</x:t>
  </x:si>
  <x:si>
    <x:t>168. 남가좌동 사거리</x:t>
  </x:si>
  <x:si>
    <x:t>352. 중앙고입구 삼거리</x:t>
  </x:si>
  <x:si>
    <x:t>2135. 신림역 5번출구</x:t>
  </x:si>
  <x:si>
    <x:t>330. 청계천 한빛광장</x:t>
  </x:si>
  <x:si>
    <x:t>573. 구의문주차장 앞</x:t>
  </x:si>
  <x:si>
    <x:t>239. 유스호스텔 앞</x:t>
  </x:si>
  <x:si>
    <x:t>627. 장안동삼거리 교통섬</x:t>
  </x:si>
  <x:si>
    <x:t>1283. 오금공원 사거리</x:t>
  </x:si>
  <x:si>
    <x:t>1504. 다이소 삼양시장점</x:t>
  </x:si>
  <x:si>
    <x:t>526. 용답토속공원 앞</x:t>
  </x:si>
  <x:si>
    <x:t>1358. 정릉도서관 앞</x:t>
  </x:si>
  <x:si>
    <x:t>642. 신답역 사거리</x:t>
  </x:si>
  <x:si>
    <x:t>서울특별시 금천구 안양천로</x:t>
  </x:si>
  <x:si>
    <x:t>318. 광교사거리 남측</x:t>
  </x:si>
  <x:si>
    <x:t>2026. 흑석역 4번출구</x:t>
  </x:si>
  <x:si>
    <x:t>1668. 중계역 6번출구</x:t>
  </x:si>
  <x:si>
    <x:t>351. 청운초교 앞 삼거리</x:t>
  </x:si>
  <x:si>
    <x:t>427. 성산시영아파트</x:t>
  </x:si>
  <x:si>
    <x:t>134. 연세로 명물길</x:t>
  </x:si>
  <x:si>
    <x:t>522. 금호역 1번출구 앞</x:t>
  </x:si>
  <x:si>
    <x:t>1680. 삼육대 제3과학관</x:t>
  </x:si>
  <x:si>
    <x:t>2281. 연세사랑병원신관앞</x:t>
  </x:si>
  <x:si>
    <x:t>651. 우리은행청량리지점앞</x:t>
  </x:si>
  <x:si>
    <x:t>564. 금호역 3번출구</x:t>
  </x:si>
  <x:si>
    <x:t>3505. 신양초교앞 교차로</x:t>
  </x:si>
  <x:si>
    <x:t>KEB하나은행 장충동지점</x:t>
  </x:si>
  <x:si>
    <x:t>578. 성동세무서 부근</x:t>
  </x:si>
  <x:si>
    <x:t>316. 종각역 1번출구 앞</x:t>
  </x:si>
  <x:si>
    <x:t>보성중고등학교 후문 앞</x:t>
  </x:si>
  <x:si>
    <x:t>630. 동대문구 보건소</x:t>
  </x:si>
  <x:si>
    <x:t>1412. 면목초등학교</x:t>
  </x:si>
  <x:si>
    <x:t xml:space="preserve">1269. 리센츠아파트 </x:t>
  </x:si>
  <x:si>
    <x:t>1823. 상신정비공업 앞</x:t>
  </x:si>
  <x:si>
    <x:t>1449. 상봉역 1번출구</x:t>
  </x:si>
  <x:si>
    <x:t>339. 종로4가 사거리</x:t>
  </x:si>
  <x:si>
    <x:t>1539. 4.19민주묘지역</x:t>
  </x:si>
  <x:si>
    <x:t>1007.암사동 선사유적지</x:t>
  </x:si>
  <x:si>
    <x:t>628. 휘봉고등학교 앞</x:t>
  </x:si>
  <x:si>
    <x:t>244. 영등포삼환아파트 앞</x:t>
  </x:si>
  <x:si>
    <x:t>177. 북가좌 초등학교</x:t>
  </x:si>
  <x:si>
    <x:t>1132. 등촌역 7번출구</x:t>
  </x:si>
  <x:si>
    <x:t>1542. 삼양사거리역</x:t>
  </x:si>
  <x:si>
    <x:t>1537. 북한산 우이역</x:t>
  </x:si>
  <x:si>
    <x:t>서울특별시 중구 을지로 66</x:t>
  </x:si>
  <x:si>
    <x:t>179. 가좌역 4번출구 앞</x:t>
  </x:si>
  <x:si>
    <x:t>2283. 그룹한빌딩옆</x:t>
  </x:si>
  <x:si>
    <x:t>신영동삼거리(북악터널방향)</x:t>
  </x:si>
  <x:si>
    <x:t>2139. 서울신성초등학교</x:t>
  </x:si>
  <x:si>
    <x:t>1602. 광운대역 앞</x:t>
  </x:si>
  <x:si>
    <x:t>2288. 안골마을입구</x:t>
  </x:si>
  <x:si>
    <x:t>140. 이화여대 후문</x:t>
  </x:si>
  <x:si>
    <x:t xml:space="preserve">송파구 방이동 452-17 </x:t>
  </x:si>
  <x:si>
    <x:t>중랑구 목동 189-7</x:t>
  </x:si>
  <x:si>
    <x:t>579. 마장역 4번출구</x:t>
  </x:si>
  <x:si>
    <x:t>서울특별시 중구 퇴계로 77</x:t>
  </x:si>
  <x:si>
    <x:t>1002. 해공공원(천호동)</x:t>
  </x:si>
  <x:si>
    <x:t>264. 교보생명보험 앞</x:t>
  </x:si>
  <x:si>
    <x:t>369. 광화문 시민열린마당</x:t>
  </x:si>
  <x:si>
    <x:t>1103. 방화역 4번출구앞</x:t>
  </x:si>
  <x:si>
    <x:t>167. 연가초등학교 옆</x:t>
  </x:si>
  <x:si>
    <x:t>602. 장안동 사거리</x:t>
  </x:si>
  <x:si>
    <x:t>강동구 천호동 217-18</x:t>
  </x:si>
  <x:si>
    <x:t>2103. 신림동 우방아파트</x:t>
  </x:si>
  <x:si>
    <x:t xml:space="preserve"> 양천구 목동서로 38</x:t>
  </x:si>
  <x:si>
    <x:t>1433. 중화역 2번출구</x:t>
  </x:si>
  <x:si>
    <x:t>레미안 강동팰리스(102동)</x:t>
  </x:si>
  <x:si>
    <x:t>중구 장충동1가 26-1</x:t>
  </x:si>
  <x:si>
    <x:t>1139. 용문사 버스정류장</x:t>
  </x:si>
  <x:si>
    <x:t>2122. 낙성대로 입구</x:t>
  </x:si>
  <x:si>
    <x:t>2258.구룡사 삼거리</x:t>
  </x:si>
  <x:si>
    <x:t>214. 금융감독원 앞</x:t>
  </x:si>
  <x:si>
    <x:t>340. 혜화동 로터리</x:t>
  </x:si>
  <x:si>
    <x:t>구일역 1번 출입구 앞</x:t>
  </x:si>
  <x:si>
    <x:t>1835. STX V타워</x:t>
  </x:si>
  <x:si>
    <x:t xml:space="preserve"> 종로구 종로 79-1</x:t>
  </x:si>
  <x:si>
    <x:t>546. 잠실대교북단 교차로</x:t>
  </x:si>
  <x:si>
    <x:t>608. 전농삼성아파트</x:t>
  </x:si>
  <x:si>
    <x:t>907. CJ 드림시티</x:t>
  </x:si>
  <x:si>
    <x:t>1404. 동일로 지하차도</x:t>
  </x:si>
  <x:si>
    <x:t>326. 안국역 5번출구 앞</x:t>
  </x:si>
  <x:si>
    <x:t>588. 뚝섬 유원지역</x:t>
  </x:si>
  <x:si>
    <x:t>강서구 공항대로 376</x:t>
  </x:si>
  <x:si>
    <x:t>1455. 상봉역 2번 출구</x:t>
  </x:si>
  <x:si>
    <x:t>1437. 늘푸른공원 앞</x:t>
  </x:si>
  <x:si>
    <x:t>2227.방배열린문화센터 앞</x:t>
  </x:si>
  <x:si>
    <x:t xml:space="preserve">강서구 공항대로 571 </x:t>
  </x:si>
  <x:si>
    <x:t>1634. 당고개공원 대여소</x:t>
  </x:si>
  <x:si>
    <x:t>952. 서울연신중학교</x:t>
  </x:si>
  <x:si>
    <x:t>서울특별시 잠원동 91-29</x:t>
  </x:si>
  <x:si>
    <x:t>1406. 망우청소년수련관</x:t>
  </x:si>
  <x:si>
    <x:t>2027. 중앙대학교 정문</x:t>
  </x:si>
  <x:si>
    <x:t>1048. 동부기업(둔촌동)</x:t>
  </x:si>
  <x:si>
    <x:t>426. 서울신용보증재단</x:t>
  </x:si>
  <x:si>
    <x:t>741. 화곡로 입구 교차로</x:t>
  </x:si>
  <x:si>
    <x:t>당산동 SK V1 빌딩</x:t>
  </x:si>
  <x:si>
    <x:t>583. 청계천 생태교실 앞</x:t>
  </x:si>
  <x:si>
    <x:t>서울특별시 고덕동 499-2</x:t>
  </x:si>
  <x:si>
    <x:t>서울특별시 면목동 197-5</x:t>
  </x:si>
  <x:si>
    <x:t>1623. 노원 구민회관</x:t>
  </x:si>
  <x:si>
    <x:t>2056. 동작구민 체육센터</x:t>
  </x:si>
  <x:si>
    <x:t xml:space="preserve">강서구 공항대로 453 </x:t>
  </x:si>
  <x:si>
    <x:t>홍은센트레빌 아파트 앞</x:t>
  </x:si>
  <x:si>
    <x:t>1611. 과기대 입구(우)</x:t>
  </x:si>
  <x:si>
    <x:t>1213. 백토공원 앞</x:t>
  </x:si>
  <x:si>
    <x:t>390. 충무로역 1번출구</x:t>
  </x:si>
  <x:si>
    <x:t>서대문구 홍은동 164-44</x:t>
  </x:si>
  <x:si>
    <x:t>1036. 고덕동 주양쇼핑</x:t>
  </x:si>
  <x:si>
    <x:t>구로구 오류동 255-5</x:t>
  </x:si>
  <x:si>
    <x:t>서울특별시 미아동 813-8</x:t>
  </x:si>
  <x:si>
    <x:t>서울특별시 양재동 67-12</x:t>
  </x:si>
  <x:si>
    <x:t>1333. 석관초등학교 앞</x:t>
  </x:si>
  <x:si>
    <x:t>강서구 외발산동 424</x:t>
  </x:si>
  <x:si>
    <x:t>도봉구 도봉동 282-275</x:t>
  </x:si>
  <x:si>
    <x:t>916. 평생학습관 앞</x:t>
  </x:si>
  <x:si>
    <x:t>1032. 선사고등학교</x:t>
  </x:si>
  <x:si>
    <x:t>동대문구 전농동 6-6</x:t>
  </x:si>
  <x:si>
    <x:t>금천구 시흥동 1001-34</x:t>
  </x:si>
  <x:si>
    <x:t>서울식물원(문화센터) 건너편</x:t>
  </x:si>
  <x:si>
    <x:t>552. 대림아크로리버 앞</x:t>
  </x:si>
  <x:si>
    <x:t>2273. 일동제약 사거리</x:t>
  </x:si>
  <x:si>
    <x:t>1251. 석촌역 2번출구</x:t>
  </x:si>
  <x:si>
    <x:t>양천구 목동동로 323</x:t>
  </x:si>
  <x:si>
    <x:t>도봉구 창동 703-2</x:t>
  </x:si>
  <x:si>
    <x:t>성동구 하왕십리동 1063</x:t>
  </x:si>
  <x:si>
    <x:t>마곡역 교차로(NH농협)</x:t>
  </x:si>
  <x:si>
    <x:t>1672. 상계동수락리버시티</x:t>
  </x:si>
  <x:si>
    <x:t>752. 성원2차 아파트</x:t>
  </x:si>
  <x:si>
    <x:t>148. 용강동 주민센터 앞</x:t>
  </x:si>
  <x:si>
    <x:t>동작구 신대방동 607-8</x:t>
  </x:si>
  <x:si>
    <x:t>서울특별시 종로구 종로 47</x:t>
  </x:si>
  <x:si>
    <x:t xml:space="preserve"> 종로구 숭인동 183-2</x:t>
  </x:si>
  <x:si>
    <x:t xml:space="preserve">종로구 세종로 1-68 </x:t>
  </x:si>
  <x:si>
    <x:t>한강 현대아파트 건너편</x:t>
  </x:si>
  <x:si>
    <x:t>종로구 종로5가 269-3</x:t>
  </x:si>
  <x:si>
    <x:t>576. 광나루역 3번 출구</x:t>
  </x:si>
  <x:si>
    <x:t xml:space="preserve">동작구 흑석동 27-83 </x:t>
  </x:si>
  <x:si>
    <x:t>강서구 마곡동 727-286</x:t>
  </x:si>
  <x:si>
    <x:t>중구 남대문로5가 520</x:t>
  </x:si>
  <x:si>
    <x:t>523. 옥수동성당 옆</x:t>
  </x:si>
  <x:si>
    <x:t>1674. 서울북부고용센터앞</x:t>
  </x:si>
  <x:si>
    <x:t>서울특별시?마포구?동교로?7</x:t>
  </x:si>
  <x:si>
    <x:t>숭실대 입구역 3번 출구 앞</x:t>
  </x:si>
  <x:si>
    <x:t>162. 봉원고가차도 밑</x:t>
  </x:si>
  <x:si>
    <x:t>구로구 신도림동 312-16</x:t>
  </x:si>
  <x:si>
    <x:t>262. 영문초등학교 사거리</x:t>
  </x:si>
  <x:si>
    <x:t>719. 홍익병원앞 교차로</x:t>
  </x:si>
  <x:si>
    <x:t>236. 문래동자이아파트 앞</x:t>
  </x:si>
  <x:si>
    <x:t>249. 여의도중학교 옆</x:t>
  </x:si>
  <x:si>
    <x:t>654. 전농동 텃골공원</x:t>
  </x:si>
  <x:si>
    <x:t>379. 서울역9번출구</x:t>
  </x:si>
  <x:si>
    <x:t>1258. 가락미륭아파트 앞</x:t>
  </x:si>
  <x:si>
    <x:t xml:space="preserve">광진구 자양동 1-6 </x:t>
  </x:si>
  <x:si>
    <x:t>634. 외국어대 정문 앞</x:t>
  </x:si>
  <x:si>
    <x:t xml:space="preserve">강남구 일원동 712-5 </x:t>
  </x:si>
  <x:si>
    <x:t>강남구 도곡동 466</x:t>
  </x:si>
  <x:si>
    <x:t>보아스아파트 앞</x:t>
  </x:si>
  <x:si>
    <x:t>남부순환로 1761</x:t>
  </x:si>
  <x:si>
    <x:t>서초동 1553-21</x:t>
  </x:si>
  <x:si>
    <x:t>제일강산수산입구</x:t>
  </x:si>
  <x:si>
    <x:t>서울특별시 은평병원</x:t>
  </x:si>
  <x:si>
    <x:t>도봉산역교차로 앞</x:t>
  </x:si>
  <x:si>
    <x:t>말우물 어린이 공원</x:t>
  </x:si>
  <x:si>
    <x:t>송파구 거여동 497</x:t>
  </x:si>
  <x:si>
    <x:t>송파구 신천동 8</x:t>
  </x:si>
  <x:si>
    <x:t>KEB은행 고대점</x:t>
  </x:si>
  <x:si>
    <x:t>응암동 98-69</x:t>
  </x:si>
  <x:si>
    <x:t>강남구 역삼동 804</x:t>
  </x:si>
  <x:si>
    <x:t>청담공원앞 교차로</x:t>
  </x:si>
  <x:si>
    <x:t>북아현동 251-71</x:t>
  </x:si>
  <x:si>
    <x:t xml:space="preserve"> 은평구 녹번동 5</x:t>
  </x:si>
  <x:si>
    <x:t>동일로 986앞</x:t>
  </x:si>
  <x:si>
    <x:t>1538. 솔밭공원역</x:t>
  </x:si>
  <x:si>
    <x:t>을지로3가역 3번출구</x:t>
  </x:si>
  <x:si>
    <x:t>오류동역 맞은편</x:t>
  </x:si>
  <x:si>
    <x:t>신원동 347-6</x:t>
  </x:si>
  <x:si>
    <x:t>327. 낙원상가 옆</x:t>
  </x:si>
  <x:si>
    <x:t xml:space="preserve">중계동 391-1 </x:t>
  </x:si>
  <x:si>
    <x:t>노원구 상계동 650</x:t>
  </x:si>
  <x:si>
    <x:t>보문로 34길 87</x:t>
  </x:si>
  <x:si>
    <x:t>도봉운전면허시험장</x:t>
  </x:si>
  <x:si>
    <x:t>1541. 삼양역</x:t>
  </x:si>
  <x:si>
    <x:t>마들역 7번출구</x:t>
  </x:si>
  <x:si>
    <x:t>연희초등학교 앞</x:t>
  </x:si>
  <x:si>
    <x:t>쌍용예가(구청별관)</x:t>
  </x:si>
  <x:si>
    <x:t>성북구보건소 건너편</x:t>
  </x:si>
  <x:si>
    <x:t>1671. 인덕대학교</x:t>
  </x:si>
  <x:si>
    <x:t>대한항공 인력개발센터</x:t>
  </x:si>
  <x:si>
    <x:t>은평구 역촌동 221</x:t>
  </x:si>
  <x:si>
    <x:t>2164. 관악우체국</x:t>
  </x:si>
  <x:si>
    <x:t>역촌 센트레빌 아파트</x:t>
  </x:si>
  <x:si>
    <x:t>성북로 132-4</x:t>
  </x:si>
  <x:si>
    <x:t>3522. 사근삼거리</x:t>
  </x:si>
  <x:si>
    <x:t>마포구 성산로 128</x:t>
  </x:si>
  <x:si>
    <x:t>827. 국군복지단</x:t>
  </x:si>
  <x:si>
    <x:t>목동청소년수련관</x:t>
  </x:si>
  <x:si>
    <x:t>3520. 광진경찰서</x:t>
  </x:si>
  <x:si>
    <x:t>1360. 정릉역</x:t>
  </x:si>
  <x:si>
    <x:t>강서구 허준로 202</x:t>
  </x:si>
  <x:si>
    <x:t>복자사랑 피정의 집</x:t>
  </x:si>
  <x:si>
    <x:t>가양3동 주민센터</x:t>
  </x:si>
  <x:si>
    <x:t>2384. 자곡사거리</x:t>
  </x:si>
  <x:si>
    <x:t xml:space="preserve"> 잣절보도육교 아래</x:t>
  </x:si>
  <x:si>
    <x:t>2293. SPC 앞</x:t>
  </x:si>
  <x:si>
    <x:t>1451. 중랑세무서</x:t>
  </x:si>
  <x:si>
    <x:t>영일 어린이공원</x:t>
  </x:si>
  <x:si>
    <x:t>천일초교 사거리</x:t>
  </x:si>
  <x:si>
    <x:t>마포구 대흥동 2-1</x:t>
  </x:si>
  <x:si>
    <x:t>1457. 동원사거리</x:t>
  </x:si>
  <x:si>
    <x:t>대흥역 1번출구</x:t>
  </x:si>
  <x:si>
    <x:t>154. 마포구청역</x:t>
  </x:si>
  <x:si>
    <x:t>740. 으뜸공원</x:t>
  </x:si>
  <x:si>
    <x:t>중앙농협(자양동)</x:t>
  </x:si>
  <x:si>
    <x:t>은평뉴타운 힐데스하임</x:t>
  </x:si>
  <x:si>
    <x:t>745. 강서초등학교</x:t>
  </x:si>
  <x:si>
    <x:t>534. 금호사거리</x:t>
  </x:si>
  <x:si>
    <x:t>양천구 목동서로 38</x:t>
  </x:si>
  <x:si>
    <x:t>110. 사천교</x:t>
  </x:si>
  <x:si>
    <x:t>태릉입구역 5번출구</x:t>
  </x:si>
  <x:si>
    <x:t>1540. 가오리역</x:t>
  </x:si>
  <x:si>
    <x:t>송파구 문정로 196</x:t>
  </x:si>
  <x:si>
    <x:t>강일동 435-2</x:t>
  </x:si>
  <x:si>
    <x:t>양천구 목동동로 33</x:t>
  </x:si>
  <x:si>
    <x:t>1453. 중랑캠핑숲</x:t>
  </x:si>
  <x:si>
    <x:t>3100. 북성초교</x:t>
  </x:si>
  <x:si>
    <x:t>934. 신사동 성당</x:t>
  </x:si>
  <x:si>
    <x:t>109. 제일빌딩 앞</x:t>
  </x:si>
  <x:si>
    <x:t>2173. 당곡사거리</x:t>
  </x:si>
  <x:si>
    <x:t>종로꾳시장 입구 옆</x:t>
  </x:si>
  <x:si>
    <x:t>이대 목동병원 앞</x:t>
  </x:si>
  <x:si>
    <x:t>효창동주민센터 앞</x:t>
  </x:si>
  <x:si>
    <x:t>748. 목동운동장</x:t>
  </x:si>
  <x:si>
    <x:t>미근동 317-1</x:t>
  </x:si>
  <x:si>
    <x:t>길음문화복합미디어센터</x:t>
  </x:si>
  <x:si>
    <x:t xml:space="preserve">종로5가 82-1 </x:t>
  </x:si>
  <x:si>
    <x:t>가락삼환아파트 앞</x:t>
  </x:si>
  <x:si>
    <x:t>중곡사거리(국민은행)</x:t>
  </x:si>
  <x:si>
    <x:t>강남구 개포동 198</x:t>
  </x:si>
  <x:si>
    <x:t>광진구 자양동 8-6</x:t>
  </x:si>
  <x:si>
    <x:t>고덕숲 아이파크 1</x:t>
  </x:si>
  <x:si>
    <x:t>305. 종로구청 옆</x:t>
  </x:si>
  <x:si>
    <x:t>광장동 141-2</x:t>
  </x:si>
  <x:si>
    <x:t>451. 청와대앞길</x:t>
  </x:si>
  <x:si>
    <x:t>447. 신영동삼거리</x:t>
  </x:si>
  <x:si>
    <x:t>1530. 광산사거리</x:t>
  </x:si>
  <x:si>
    <x:t>2172. 나들목공원</x:t>
  </x:si>
  <x:si>
    <x:t>3507. 어린이회관</x:t>
  </x:si>
  <x:si>
    <x:t>서울숲 IT캐슬</x:t>
  </x:si>
  <x:si>
    <x:t>739. 신월사거리</x:t>
  </x:si>
  <x:si>
    <x:t>737. 장수공원</x:t>
  </x:si>
  <x:si>
    <x:t>숙대입구역 4번출구</x:t>
  </x:si>
  <x:si>
    <x:t>735. 영도초등학교</x:t>
  </x:si>
  <x:si>
    <x:t>1157. 강서구청</x:t>
  </x:si>
  <x:si>
    <x:t>서울북부지방법원</x:t>
  </x:si>
  <x:si>
    <x:t>165. 중앙근린공원</x:t>
  </x:si>
  <x:si>
    <x:t>3517. 용마사거리</x:t>
  </x:si>
  <x:si>
    <x:t>2385. 학동역</x:t>
  </x:si>
  <x:si>
    <x:t>3504. 원일교회</x:t>
  </x:si>
  <x:si>
    <x:t>명물길 원형무대 앞</x:t>
  </x:si>
  <x:si>
    <x:t>606. 휘경공고앞</x:t>
  </x:si>
  <x:si>
    <x:t>544. 광남중학교</x:t>
  </x:si>
  <x:si>
    <x:t>1271. 송파도서관</x:t>
  </x:si>
  <x:si>
    <x:t>3508. 화양사거리</x:t>
  </x:si>
  <x:si>
    <x:t>1430. 중랑구청</x:t>
  </x:si>
  <x:si>
    <x:t>개포1단지아파트 입구(보도육교)</x:t>
  </x:si>
  <x:si>
    <x:t>서울특별시 동대문구 답십리동 524-1</x:t>
  </x:si>
  <x:si>
    <x:t>서울특별시 영등포구 국제금융로7길 37</x:t>
  </x:si>
  <x:si>
    <x:t>서울특별시 동작구 사당로23나길 27</x:t>
  </x:si>
  <x:si>
    <x:t xml:space="preserve">서울특별시 영등포구 당산동4가 35-24 </x:t>
  </x:si>
  <x:si>
    <x:t>서울특별시 영등포구 양평동4가 20-4</x:t>
  </x:si>
  <x:si>
    <x:t>서울특별시 금천구 가산디지털1로 233</x:t>
  </x:si>
  <x:si>
    <x:t>서울특별시 영등포구 양평동3가 14-1</x:t>
  </x:si>
  <x:si>
    <x:t xml:space="preserve">서울특별시 영등포구 신길동 250-4 </x:t>
  </x:si>
  <x:si>
    <x:t>서울특별시 중랑구 용마산로 지하 227</x:t>
  </x:si>
  <x:si>
    <x:t>서울특별시 서대문구 충정로2가 138</x:t>
  </x:si>
  <x:si>
    <x:t>숭인2동 주민센터 입구(이강3대냉면)</x:t>
  </x:si>
  <x:si>
    <x:t>309. 광화문역 6번출구 옆</x:t>
  </x:si>
  <x:si>
    <x:t>서울특별시 금천구 시흥대로 217</x:t>
  </x:si>
  <x:si>
    <x:t>2244.교육개발원입구 교차로</x:t>
  </x:si>
  <x:si>
    <x:t>서울특별시  도봉구 노해로140</x:t>
  </x:si>
  <x:si>
    <x:t>2271. 내방역 8번출구 앞</x:t>
  </x:si>
  <x:si>
    <x:t>서울특별시 마포구 월드컵로 79</x:t>
  </x:si>
  <x:si>
    <x:t>서울특별시 동작구 현충로 지하 90</x:t>
  </x:si>
  <x:si>
    <x:t>서울특별시 광진구 군자동 374-8</x:t>
  </x:si>
  <x:si>
    <x:t>서울특별시 노원구 상계동 335-4</x:t>
  </x:si>
  <x:si>
    <x:t>서울특별시 종로구 대학로 지하120</x:t>
  </x:si>
  <x:si>
    <x:t/>
  </x:si>
  <x:si>
    <x:t>총 합계</x:t>
  </x:si>
  <x:si>
    <x:t>2357. 르네상스호텔사거리 역삼지하보도 3번출구 앞 (더 오번 빌딩 명동칼국수 앞)</x:t>
  </x:si>
  <x:si>
    <x:t>서울특별시 동작구 노량진로 191</x:t>
  </x:si>
  <x:si>
    <x:t>서울특별시 관악구 관악로 217</x:t>
  </x:si>
  <x:si>
    <x:t>서울특별시 동대문구 사가정로 62</x:t>
  </x:si>
  <x:si>
    <x:t>2255.시민의숲역 1번출구 옆</x:t>
  </x:si>
  <x:si>
    <x:t>서울특별시 강남구 언주로 337</x:t>
  </x:si>
  <x:si>
    <x:t>서울특별시 노원구 상계동 172-2</x:t>
  </x:si>
  <x:si>
    <x:t>서울특별시 은평구 연서로 117</x:t>
  </x:si>
  <x:si>
    <x:t>서울특별시 서초구 안골2길 3</x:t>
  </x:si>
  <x:si>
    <x:t>1610. 화랑대역 2번출구 앞</x:t>
  </x:si>
  <x:si>
    <x:t>1819. 금천구청 앞 자전거거치대</x:t>
  </x:si>
  <x:si>
    <x:t>서울특별시 은평구 갈현동 536-8</x:t>
  </x:si>
  <x:si>
    <x:t>서울특별시 성동구 뚝섬로 379</x:t>
  </x:si>
  <x:si>
    <x:t>서울특별시 동대문구 천호대로 405</x:t>
  </x:si>
  <x:si>
    <x:t>2127. 보성운수차고지 맞은편</x:t>
  </x:si>
  <x:si>
    <x:t>서울특별시 은평구 역촌동 43-11</x:t>
  </x:si>
  <x:si>
    <x:t>2376. 수서역 6번출구 앞</x:t>
  </x:si>
  <x:si>
    <x:t>서울특별시 도봉구 덕릉로 376</x:t>
  </x:si>
  <x:si>
    <x:t>서울특별시 강북구 미아동 66-1</x:t>
  </x:si>
  <x:si>
    <x:t>서울특별시 성북구 동소문로 11</x:t>
  </x:si>
  <x:si>
    <x:t>서울특별시 노원구 동일로 1229</x:t>
  </x:si>
  <x:si>
    <x:t>서울특별시 구로구 구일로 64</x:t>
  </x:si>
  <x:si>
    <x:t>1114. 서남물재생센터 버스정류장</x:t>
  </x:si>
  <x:si>
    <x:t>서울특별시 도봉구 해등로 150</x:t>
  </x:si>
  <x:si>
    <x:t>서울특별시 금천구 시흥대로 446</x:t>
  </x:si>
  <x:si>
    <x:t>서울특별시 성동구 왕십리로11길 9</x:t>
  </x:si>
  <x:si>
    <x:t>1532. 번3동 주민센터 교차로</x:t>
  </x:si>
  <x:si>
    <x:t>서울특별시 성북구 안암로 17</x:t>
  </x:si>
  <x:si>
    <x:t>서울특별시 성동구 왕십리로 지하77</x:t>
  </x:si>
  <x:si>
    <x:t>울산</x:t>
  </x:si>
  <x:si>
    <x:t>제주</x:t>
  </x:si>
  <x:si>
    <x:t>전북</x:t>
  </x:si>
  <x:si>
    <x:t>비율</x:t>
  </x:si>
  <x:si>
    <x:r>
      <mc:AlternateContent xmlns:mc="http://schemas.openxmlformats.org/markup-compatibility/2006">
        <mc:Choice xmlns:hs="http://schemas.haansoft.com/office/spreadsheet/8.0" Requires="hs">
          <x:rPr hs:extension="1">
            <x:rFont val="한컴 고딕"/>
            <x:sz val="13"/>
            <x:color rgb="ffffffff"/>
            <hs:size val="100"/>
            <hs:ratio val="100"/>
            <hs:spacing val="0"/>
            <hs:offset val="0"/>
          </x:rPr>
        </mc:Choice>
        <mc:Fallback>
          <x:rPr>
            <x:rFont val="한컴 고딕"/>
            <x:sz val="13"/>
            <x:color rgb="ffffffff"/>
          </x:rPr>
        </mc:Fallback>
      </mc:AlternateContent>
      <x:t>지역</x:t>
    </x:r>
  </x:si>
  <x:si>
    <x:t>미포항</x:t>
  </x:si>
  <x:si>
    <x:t>평택항</x:t>
  </x:si>
  <x:si>
    <x:t>묵호항</x:t>
  </x:si>
  <x:si>
    <x:t>적자</x:t>
  </x:si>
  <x:si>
    <x:t>통영항</x:t>
  </x:si>
  <x:si>
    <x:t>여수항</x:t>
  </x:si>
  <x:si>
    <x:t>전남</x:t>
  </x:si>
  <x:si>
    <x:t>당진항</x:t>
  </x:si>
  <x:si>
    <x:t>고현항</x:t>
  </x:si>
  <x:si>
    <x:t>옥포항</x:t>
  </x:si>
  <x:si>
    <x:t>경북</x:t>
  </x:si>
  <x:si>
    <x:t>옥계항</x:t>
  </x:si>
  <x:si>
    <x:t>요약</x:t>
  </x:si>
  <x:si>
    <x:t>포항항</x:t>
  </x:si>
  <x:si>
    <x:t>보령항</x:t>
  </x:si>
  <x:si>
    <x:t>대구</x:t>
  </x:si>
  <x:si>
    <x:t>동해항</x:t>
  </x:si>
  <x:si>
    <x:t>광양항</x:t>
  </x:si>
  <x:si>
    <x:t>제주항</x:t>
  </x:si>
  <x:si>
    <x:t>기간</x:t>
  </x:si>
  <x:si>
    <x:t>부산항</x:t>
  </x:si>
  <x:si>
    <x:t>울산항</x:t>
  </x:si>
  <x:si>
    <x:t>완도항</x:t>
  </x:si>
  <x:si>
    <x:t>목포항</x:t>
  </x:si>
  <x:si>
    <x:t>수색역</x:t>
  </x:si>
  <x:si>
    <x:t>인천</x:t>
  </x:si>
  <x:si>
    <x:t>경기</x:t>
  </x:si>
  <x:si>
    <x:t>마산항</x:t>
  </x:si>
  <x:si>
    <x:t>군산항</x:t>
  </x:si>
  <x:si>
    <x:t>강원</x:t>
  </x:si>
  <x:si>
    <x:t>태안항</x:t>
  </x:si>
  <x:si>
    <x:t>속초항</x:t>
  </x:si>
  <x:si>
    <x:t>여천항</x:t>
  </x:si>
  <x:si>
    <x:t>동일</x:t>
  </x:si>
  <x:si>
    <x:t>인천항</x:t>
  </x:si>
  <x:si>
    <x:t>온산항</x:t>
  </x:si>
  <x:si>
    <x:t>경인항</x:t>
  </x:si>
  <x:si>
    <x:t>감천항</x:t>
  </x:si>
  <x:si>
    <x:t>충남</x:t>
  </x:si>
  <x:si>
    <x:t>호산항</x:t>
  </x:si>
  <x:si>
    <x:t>흑자</x:t>
  </x:si>
  <x:si>
    <x:t>삼척항</x:t>
  </x:si>
  <x:si>
    <x:t>진주항</x:t>
  </x:si>
  <x:si>
    <x:t>경남</x:t>
  </x:si>
  <x:si>
    <x:t>장항항</x:t>
  </x:si>
  <x:si>
    <x:t>진해항</x:t>
  </x:si>
  <x:si>
    <x:t>더라움</x:t>
  </x:si>
  <x:si>
    <x:t>대불항</x:t>
  </x:si>
  <x:si>
    <x:t>대산항</x:t>
  </x:si>
  <x:si>
    <x:t>서울특별시 노원구 한글비석로 235</x:t>
  </x:si>
  <x:si>
    <x:t>1907. 구일우성(아) 육교 밑</x:t>
  </x:si>
  <x:si>
    <x:t xml:space="preserve">서울특별시 사당동 211-2 </x:t>
  </x:si>
  <x:si>
    <x:t>1825. 한신아파트 앞 육교 아래</x:t>
  </x:si>
  <x:si>
    <x:t>서울특별시 용산구 한강대로 115</x:t>
  </x:si>
  <x:si>
    <x:t>509. 이마트 버스정류소 옆</x:t>
  </x:si>
  <x:si>
    <x:t>서울특별시 성북구 월계로 172</x:t>
  </x:si>
  <x:si>
    <x:t>서울특별시 마포구 대흥로 122</x:t>
  </x:si>
  <x:si>
    <x:t>서울특별시 종로구 창덕궁1길 3</x:t>
  </x:si>
  <x:si>
    <x:t>180. 충정로역 7번출구 뒤</x:t>
  </x:si>
  <x:si>
    <x:t>222. 시범아파트버스정류장 옆</x:t>
  </x:si>
  <x:si>
    <x:t>서울특별시 성북구 성북로 132-1</x:t>
  </x:si>
  <x:si>
    <x:t>1113. 서남환경공원 버스정류장</x:t>
  </x:si>
  <x:si>
    <x:t>서울특별시 서대문구 연세로 50</x:t>
  </x:si>
  <x:si>
    <x:t>418. 월드컵경기장역 3번출구 옆</x:t>
  </x:si>
  <x:si>
    <x:t>통계기준:수리일,조회구분:201801 ~201912 ,항구공항명:전체</x:t>
  </x:si>
  <x:si>
    <x:t>거치대최대수</x:t>
  </x:si>
  <x:si>
    <x:t>서울특별시 성북구 성북로21길 32</x:t>
  </x:si>
  <x:si>
    <x:t>817. 삼각지역 4번출구 앞</x:t>
  </x:si>
  <x:si>
    <x:t>서울특별시 동작구 상도로 지하 76</x:t>
  </x:si>
  <x:si>
    <x:t>서울특별시 성북구 동소문로 248</x:t>
  </x:si>
  <x:si>
    <x:t>서울특별시 강남구 논현로 82</x:t>
  </x:si>
  <x:si>
    <x:t>서울특별시 동작구 노량진로 74</x:t>
  </x:si>
  <x:si>
    <x:t xml:space="preserve">서울특별시 동작구 신대방동 395 </x:t>
  </x:si>
  <x:si>
    <x:t>서울특별시 서초구 효령로36길 22</x:t>
  </x:si>
  <x:si>
    <x:t>서울특별시 노원구 동일로 1342</x:t>
  </x:si>
  <x:si>
    <x:t>서울특별시 강서구 화곡로 302</x:t>
  </x:si>
  <x:si>
    <x:t>서울특별시 서초구 강남대로 27</x:t>
  </x:si>
  <x:si>
    <x:t>서울특별시 노원구 노해로 489</x:t>
  </x:si>
  <x:si>
    <x:t>2339. 현대아파트 정문 앞</x:t>
  </x:si>
  <x:si>
    <x:t>1028. 포레스 주상복합 빌딩</x:t>
  </x:si>
  <x:si>
    <x:t>서울특별시 동작구 상도로 지하 2</x:t>
  </x:si>
  <x:si>
    <x:t>2019년</x:t>
  </x:si>
  <x:si>
    <x:t>2018년</x:t>
  </x:si>
  <x:si>
    <x:t>구별대여소 수</x:t>
  </x:si>
  <x:si>
    <x:t>서울</x:t>
  </x:si>
  <x:si>
    <x:t>부산</x:t>
  </x:si>
  <x:si>
    <x:t>비고</x:t>
  </x:si>
  <x:si>
    <x:t>지역</x:t>
  </x:si>
  <x:si>
    <x:t>2202.청계산입구역 1번출구</x:t>
  </x:si>
  <x:si>
    <x:t>서울특별시 도봉구 도봉로 683</x:t>
  </x:si>
  <x:si>
    <x:t>서울특별시 강동구 양재대로 1665</x:t>
  </x:si>
  <x:si>
    <x:t>514. 성수사거리 버스정류장 앞</x:t>
  </x:si>
  <x:si>
    <x:t>서울특별시 동대문구 왕산로 239</x:t>
  </x:si>
  <x:si>
    <x:t>서울특별시 강북구 번동 105</x:t>
  </x:si>
  <x:si>
    <x:t>1346. 길음8골어린이공원 옆</x:t>
  </x:si>
  <x:si>
    <x:t>서울특별시 노원구 상계로 283</x:t>
  </x:si>
  <x:si>
    <x:t>서울특별시 관악구 낙성대로 101</x:t>
  </x:si>
  <x:si>
    <x:t>서울특별시 노원구 한글비석로 227</x:t>
  </x:si>
  <x:si>
    <x:t>서울특별시 영등포구 여의동로 48</x:t>
  </x:si>
  <x:si>
    <x:t>서울특별시 종로구 사직로 지하130</x:t>
  </x:si>
  <x:si>
    <x:t>1268. 몽촌토성역 1번출구 옆</x:t>
  </x:si>
  <x:si>
    <x:t>2205. 내곡3단지 어린이공원 앞</x:t>
  </x:si>
  <x:si>
    <x:t>서울특별시 서대문구 연세로 42</x:t>
  </x:si>
  <x:si>
    <x:t>서울특별시 중랑구 동일로 778</x:t>
  </x:si>
  <x:si>
    <x:t>서울특별시 서초구 효령로 10</x:t>
  </x:si>
  <x:si>
    <x:t>2174. 삼성디지털프라자관악점</x:t>
  </x:si>
  <x:si>
    <x:t>용산구</x:t>
  </x:si>
  <x:si>
    <x:t>노원구</x:t>
  </x:si>
  <x:si>
    <x:t>관악구</x:t>
  </x:si>
  <x:si>
    <x:t>중랑구</x:t>
  </x:si>
  <x:si>
    <x:t>양천구</x:t>
  </x:si>
  <x:si>
    <x:t>도봉구</x:t>
  </x:si>
  <x:si>
    <x:t>광진구</x:t>
  </x:si>
  <x:si>
    <x:t>서초구</x:t>
  </x:si>
  <x:si>
    <x:t>성북구</x:t>
  </x:si>
  <x:si>
    <x:t>종로구</x:t>
  </x:si>
  <x:si>
    <x:t>강북구</x:t>
  </x:si>
  <x:si>
    <x:t>중구</x:t>
  </x:si>
  <x:si>
    <x:t>강남구</x:t>
  </x:si>
  <x:si>
    <x:t>구로구</x:t>
  </x:si>
  <x:si>
    <x:t>동작구</x:t>
  </x:si>
  <x:si>
    <x:t>마포구</x:t>
  </x:si>
  <x:si>
    <x:t>성동구</x:t>
  </x:si>
  <x:si>
    <x:t>강동구</x:t>
  </x:si>
  <x:si>
    <x:t>은평구</x:t>
  </x:si>
  <x:si>
    <x:t>금천구</x:t>
  </x:si>
  <x:si>
    <x:t>강서구</x:t>
  </x:si>
  <x:si>
    <x:t>송파구</x:t>
  </x:si>
  <x:si>
    <x:t>거치대합</x:t>
  </x:si>
  <x:si>
    <x:t>전체 거치대합</x:t>
  </x:si>
  <x:si>
    <x:t>행 레이블</x:t>
  </x:si>
  <x:si>
    <x:t>성북로 102</x:t>
  </x:si>
  <x:si>
    <x:t>대구공항</x:t>
  </x:si>
  <x:si>
    <x:t>오륜사거리</x:t>
  </x:si>
  <x:si>
    <x:t>(모두)</x:t>
  </x:si>
  <x:si>
    <x:t>무역수지</x:t>
  </x:si>
  <x:si>
    <x:t>마곡13단지</x:t>
  </x:si>
  <x:si>
    <x:t>태평양물산빌딩</x:t>
  </x:si>
  <x:si>
    <x:t>동방1교</x:t>
  </x:si>
  <x:si>
    <x:t>우리은행 앞</x:t>
  </x:si>
  <x:si>
    <x:t>커먼그라운드</x:t>
  </x:si>
  <x:si>
    <x:t>서울세관</x:t>
  </x:si>
  <x:si>
    <x:t>화랑로 63</x:t>
  </x:si>
  <x:si>
    <x:t xml:space="preserve">원자력 병원 </x:t>
  </x:si>
  <x:si>
    <x:t>솔샘역2번출구</x:t>
  </x:si>
  <x:si>
    <x:t>독바위역</x:t>
  </x:si>
  <x:si>
    <x:t>군산(공)항</x:t>
  </x:si>
  <x:si>
    <x:t>송정중학교</x:t>
  </x:si>
  <x:si>
    <x:t>대여소_구</x:t>
  </x:si>
  <x:si>
    <x:t>서울지방경찰청</x:t>
  </x:si>
  <x:si>
    <x:t>문래로 180</x:t>
  </x:si>
  <x:si>
    <x:t>청계천 영도교</x:t>
  </x:si>
  <x:si>
    <x:t>김해공항</x:t>
  </x:si>
  <x:si>
    <x:t>시립대 앞</x:t>
  </x:si>
  <x:si>
    <x:t xml:space="preserve"> 세곡동 성당</x:t>
  </x:si>
  <x:si>
    <x:t>충북 미래관</x:t>
  </x:si>
  <x:si>
    <x:t>거여동 사거리</x:t>
  </x:si>
  <x:si>
    <x:t>동의보감타워</x:t>
  </x:si>
  <x:si>
    <x:t>기준시작일자</x:t>
  </x:si>
  <x:si>
    <x:t>인촌로 113</x:t>
  </x:si>
  <x:si>
    <x:t>구룡터널 입구</x:t>
  </x:si>
  <x:si>
    <x:t>성남공항</x:t>
  </x:si>
  <x:si>
    <x:t>오산공항</x:t>
  </x:si>
  <x:si>
    <x:t>장승포항</x:t>
  </x:si>
  <x:si>
    <x:t>수출금액</x:t>
  </x:si>
  <x:si>
    <x:t>미아사거리</x:t>
  </x:si>
  <x:si>
    <x:t>전주공항</x:t>
  </x:si>
  <x:si>
    <x:t>도라산육로</x:t>
  </x:si>
  <x:si>
    <x:t>고덕동 230</x:t>
  </x:si>
  <x:si>
    <x:t>광주공항</x:t>
  </x:si>
  <x:si>
    <x:t>수입건수</x:t>
  </x:si>
  <x:si>
    <x:t>무안공항</x:t>
  </x:si>
  <x:si>
    <x:t>강릉공항</x:t>
  </x:si>
  <x:si>
    <x:t>양양공항</x:t>
  </x:si>
  <x:si>
    <x:t>월곡로 74</x:t>
  </x:si>
  <x:si>
    <x:t>KC 대학교</x:t>
  </x:si>
  <x:si>
    <x:t>중계로 155</x:t>
  </x:si>
  <x:si>
    <x:t>모두의학교</x:t>
  </x:si>
  <x:si>
    <x:t>제기역1번출구</x:t>
  </x:si>
  <x:si>
    <x:t>김포공항</x:t>
  </x:si>
  <x:si>
    <x:t>금호로30</x:t>
  </x:si>
  <x:si>
    <x:t>촬영소 사거리</x:t>
  </x:si>
  <x:si>
    <x:t>녹사평역 광장</x:t>
  </x:si>
  <x:si>
    <x:t>포항(공)항</x:t>
  </x:si>
  <x:si>
    <x:t>서원마을</x:t>
  </x:si>
  <x:si>
    <x:t>기타불개항</x:t>
  </x:si>
  <x:si>
    <x:t>여수공항</x:t>
  </x:si>
  <x:si>
    <x:t>제주공항</x:t>
  </x:si>
  <x:si>
    <x:t>항구공항명</x:t>
  </x:si>
  <x:si>
    <x:t>파리바케트앞</x:t>
  </x:si>
  <x:si>
    <x:t>인천공항</x:t>
  </x:si>
  <x:si>
    <x:t>울산공항</x:t>
  </x:si>
  <x:si>
    <x:t>청주공항</x:t>
  </x:si>
  <x:si>
    <x:t>수입금액</x:t>
  </x:si>
  <x:si>
    <x:t>삼천포항</x:t>
  </x:si>
  <x:si>
    <x:t>수출건수</x:t>
  </x:si>
  <x:si>
    <x:t>한사랑교회 앞</x:t>
  </x:si>
  <x:si>
    <x:t>양문교회 앞</x:t>
  </x:si>
  <x:si>
    <x:t>상일동 482</x:t>
  </x:si>
  <x:si>
    <x:t>마포중앙도서관</x:t>
  </x:si>
  <x:si>
    <x:t>하늘공원 입구</x:t>
  </x:si>
  <x:si>
    <x:t>거치대수</x:t>
  </x:si>
  <x:si>
    <x:t>명보사거리</x:t>
  </x:si>
  <x:si>
    <x:t>대여소명</x:t>
  </x:si>
  <x:si>
    <x:t>상봉터미널2</x:t>
  </x:si>
  <x:si>
    <x:t>신림동길 8</x:t>
  </x:si>
  <x:si>
    <x:t>송파구청</x:t>
  </x:si>
  <x:si>
    <x:t>선잠단지 앞</x:t>
  </x:si>
  <x:si>
    <x:t>신림로 144</x:t>
  </x:si>
  <x:si>
    <x:t>보문4교 인근</x:t>
  </x:si>
  <x:si>
    <x:t>능골근린공원</x:t>
  </x:si>
  <x:si>
    <x:t>대여소주소</x:t>
  </x:si>
  <x:si>
    <x:t>양녕로 입구</x:t>
  </x:si>
  <x:si>
    <x:t>등촌9단지</x:t>
  </x:si>
  <x:si>
    <x:t>버스정류장 앞</x:t>
  </x:si>
  <x:si>
    <x:t>성북로 25</x:t>
  </x:si>
  <x:si>
    <x:t>고척교 교차로</x:t>
  </x:si>
  <x:si>
    <x:t>신림동주민센터</x:t>
  </x:si>
  <x:si>
    <x:t>용산중학교</x:t>
  </x:si>
  <x:si>
    <x:t>테라타워2</x:t>
  </x:si>
  <x:si>
    <x:t>SK 남산빌딩</x:t>
  </x:si>
  <x:si>
    <x:t>잠실나들목</x:t>
  </x:si>
  <x:si>
    <x:t>롯데중앙연구소</x:t>
  </x:si>
  <x:si>
    <x:t>삼청동 골목</x:t>
  </x:si>
  <x:si>
    <x:t>센서택㈜</x:t>
  </x:si>
  <x:si>
    <x:t>임광빌딩 앞</x:t>
  </x:si>
  <x:si>
    <x:t>영휘원 교차로</x:t>
  </x:si>
  <x:si>
    <x:t>잠원동 88</x:t>
  </x:si>
  <x:si>
    <x:t>송천동우체국</x:t>
  </x:si>
  <x:si>
    <x:t>JW타워</x:t>
  </x:si>
  <x:si>
    <x:t>수명중․고교</x:t>
  </x:si>
  <x:si>
    <x:t>서울혁신파크1</x:t>
  </x:si>
  <x:si>
    <x:t>송도병원</x:t>
  </x:si>
  <x:si>
    <x:t>수색로 261</x:t>
  </x:si>
  <x:si>
    <x:t>서울혁신파크2</x:t>
  </x:si>
  <x:si>
    <x:t>대학동 고시촌</x:t>
  </x:si>
  <x:si>
    <x:t>신한은행</x:t>
  </x:si>
  <x:si>
    <x:t>보문로 12</x:t>
  </x:si>
  <x:si>
    <x:t>KT반포지사</x:t>
  </x:si>
  <x:si>
    <x:t>상일동 133</x:t>
  </x:si>
  <x:si>
    <x:t>광진정보도서관</x:t>
  </x:si>
  <x:si>
    <x:t>목동주차장</x:t>
  </x:si>
  <x:si>
    <x:t>리싸이클시티</x:t>
  </x:si>
  <x:si>
    <x:t>용산 선인상가</x:t>
  </x:si>
  <x:si>
    <x:t>겸재교 진입부</x:t>
  </x:si>
  <x:si>
    <x:t>노원정보도서관</x:t>
  </x:si>
  <x:si>
    <x:t>주공14단지</x:t>
  </x:si>
  <x:si>
    <x:t>대림3동사거리</x:t>
  </x:si>
  <x:si>
    <x:t>삼표레이콘 앞</x:t>
  </x:si>
  <x:si>
    <x:t>마포어린이공원</x:t>
  </x:si>
  <x:si>
    <x:t>삼익한의원</x:t>
  </x:si>
  <x:si>
    <x:t>목동동로 10</x:t>
  </x:si>
  <x:si>
    <x:t>서울특별시 은평구 진관동 242-14</x:t>
  </x:si>
  <x:si>
    <x:t xml:space="preserve">서울특별시 영등포구 문래동3가 55-12 </x:t>
  </x:si>
  <x:si>
    <x:t>서울특별시 서초구 신반포로 지하 105</x:t>
  </x:si>
  <x:si>
    <x:t>서울특별시 서대문구 연희동 446-76</x:t>
  </x:si>
  <x:si>
    <x:t>서울특별시 노원구 동일로 지하 1074</x:t>
  </x:si>
  <x:si>
    <x:t>서울특별시 성동구 행당동 347-11</x:t>
  </x:si>
  <x:si>
    <x:t>1514. 강북구청 사거리 버스정류소 앞</x:t>
  </x:si>
  <x:si>
    <x:t>서울특별시 강서구 공항대로 지하 529</x:t>
  </x:si>
  <x:si>
    <x:t>315. 신한은행 안국역지점 옆</x:t>
  </x:si>
  <x:si>
    <x:t>서울특별시 은평구 불광동 355</x:t>
  </x:si>
  <x:si>
    <x:t>1901. 신도림동주민센터 앞</x:t>
  </x:si>
  <x:si>
    <x:t>서울특별시 용산구 한강대로 289</x:t>
  </x:si>
  <x:si>
    <x:t>서울특별시 광진구 능동로 373</x:t>
  </x:si>
  <x:si>
    <x:t>서울특별시 양천구 신정동 735-5</x:t>
  </x:si>
  <x:si>
    <x:t>1828. 한양수자인아파트 앞</x:t>
  </x:si>
  <x:si>
    <x:t>서울특별시 강남구 도곡로 447</x:t>
  </x:si>
  <x:si>
    <x:t>927. 연신내역 3번출구 인근</x:t>
  </x:si>
  <x:si>
    <x:t>서울특별시 용산구 이태원로 134</x:t>
  </x:si>
  <x:si>
    <x:t>서울특별시 금천구 한내로 62</x:t>
  </x:si>
  <x:si>
    <x:t>서울특별시 강북구 도봉로 355</x:t>
  </x:si>
  <x:si>
    <x:t>서울특별시 강남구 학동로 443</x:t>
  </x:si>
  <x:si>
    <x:t>서울특별시 강남구 도곡로 540</x:t>
  </x:si>
  <x:si>
    <x:t>서울특별시 마포구 양화로 59</x:t>
  </x:si>
  <x:si>
    <x:t>서울특별시 양천구 목동서로 355</x:t>
  </x:si>
  <x:si>
    <x:t>1503. 이디야 커피 수유역점 앞</x:t>
  </x:si>
  <x:si>
    <x:t>서울특별시 강남구 개포로 623</x:t>
  </x:si>
  <x:si>
    <x:t>2364. 도산대로 렉서스 앞</x:t>
  </x:si>
  <x:si>
    <x:t>서울특별시 시흥동 1000-3</x:t>
  </x:si>
  <x:si>
    <x:t>서울특별시 은평구 불광동 276-6</x:t>
  </x:si>
  <x:si>
    <x:t>서울특별시 서초구 나루터로4길 60</x:t>
  </x:si>
  <x:si>
    <x:t>서울특별시 구로구 가마산로 245</x:t>
  </x:si>
  <x:si>
    <x:t>서울특별시 강서구 수명로 72</x:t>
  </x:si>
  <x:si>
    <x:t>413. 상암월드컵파크 3단지 후문</x:t>
  </x:si>
  <x:si>
    <x:t>1637. KT 노원점 건물 앞</x:t>
  </x:si>
  <x:si>
    <x:t>1651. 맥도날드 상계점 앞</x:t>
  </x:si>
  <x:si>
    <x:t>서울특별시 은평구 진관동 161-9</x:t>
  </x:si>
  <x:si>
    <x:t>1534. 북서울 꿈의 숲 동문</x:t>
  </x:si>
  <x:si>
    <x:t>320. 을지로입구역 4번출구 앞</x:t>
  </x:si>
  <x:si>
    <x:t>서울특별시 종로구 새문안로 55</x:t>
  </x:si>
  <x:si>
    <x:t>서울특별시 은평구 역촌동 17-55</x:t>
  </x:si>
  <x:si>
    <x:t>생명의 전화 종합복지관 앞 교차로</x:t>
  </x:si>
  <x:si>
    <x:t>서울특별시 동대문구 망우로 131</x:t>
  </x:si>
  <x:si>
    <x:t>587. KEB하나은행 성수중앙지점</x:t>
  </x:si>
  <x:si>
    <x:t>1848. 벽산 디지털밸리 5차</x:t>
  </x:si>
  <x:si>
    <x:t xml:space="preserve">서울특별시 강동구 상일동 504 </x:t>
  </x:si>
  <x:si>
    <x:t>1812. 갑을그레이트밸리 앞</x:t>
  </x:si>
  <x:si>
    <x:t>서울특별시 강북구 솔샘로 284</x:t>
  </x:si>
  <x:si>
    <x:t>서울특별시 강남구 도곡로 183</x:t>
  </x:si>
  <x:si>
    <x:t>2312. 청담역 13번 출구 앞</x:t>
  </x:si>
  <x:si>
    <x:t>2315. 봉은사역 5번출구 옆</x:t>
  </x:si>
  <x:si>
    <x:t>서울특별시 금천구 시흥대로 391</x:t>
  </x:si>
  <x:si>
    <x:t>서울특별시 중랑구 면목로 480</x:t>
  </x:si>
  <x:si>
    <x:t>1806. 에이스하이엔드타워9차 앞</x:t>
  </x:si>
  <x:si>
    <x:t>서울특별시 중랑구 봉화산로 179</x:t>
  </x:si>
  <x:si>
    <x:t>서울특별시 은평구 대조동 227-2</x:t>
  </x:si>
  <x:si>
    <x:t>서울특별시 송파구 올림픽로 424</x:t>
  </x:si>
  <x:si>
    <x:t>서울특별시 강동구 천호대로 1139</x:t>
  </x:si>
  <x:si>
    <x:t>서울특별시 노원구 동일로 1351</x:t>
  </x:si>
  <x:si>
    <x:t>서울특별시 강북구 한천로 935</x:t>
  </x:si>
  <x:si>
    <x:t>2325. 대치동 버거킹대치점</x:t>
  </x:si>
  <x:si>
    <x:t>2015. 신대방삼거리역 6번출구쪽</x:t>
  </x:si>
  <x:si>
    <x:t>2352. 서울본부세관(건설회관 앞)</x:t>
  </x:si>
  <x:si>
    <x:t>서울특별시 서대문구 홍은동 산25-3</x:t>
  </x:si>
  <x:si>
    <x:t>서울특별시 광진구 자양동 203-22</x:t>
  </x:si>
  <x:si>
    <x:t>서울특별시 서초구 남부순환로 2311-12</x:t>
  </x:si>
  <x:si>
    <x:t>1536. 번동 두산위브 101동 옆</x:t>
  </x:si>
  <x:si>
    <x:t>서울특별시 양천구 신정동 621-14</x:t>
  </x:si>
  <x:si>
    <x:t>서울특별시 동작구 노량진로 지하 130</x:t>
  </x:si>
  <x:si>
    <x:t>서울특별시 강남구 학동로 지하 102</x:t>
  </x:si>
  <x:si>
    <x:t>구룡마을 입구(래미안블레스티지 아파트)</x:t>
  </x:si>
  <x:si>
    <x:t>서울특별시 강남구 봉은사로 지하 102</x:t>
  </x:si>
  <x:si>
    <x:t>서울특별시 강북구 오현로25마길 27</x:t>
  </x:si>
  <x:si>
    <x:t>서울특별시 송파구 올림픽로 293-19</x:t>
  </x:si>
  <x:si>
    <x:t>서울특별시 마포구 월드컵북로 502-7</x:t>
  </x:si>
  <x:si>
    <x:t>서울특별시 서초구 동작대로 204 청남빌딩</x:t>
  </x:si>
  <x:si>
    <x:t>서울특별시 양천구 남부순환로88길5-16</x:t>
  </x:si>
  <x:si>
    <x:t>서울특별시 관악구 남부순환로 1641</x:t>
  </x:si>
  <x:si>
    <x:t>2310. 청담동 맥도날드 옆(위치)</x:t>
  </x:si>
  <x:si>
    <x:t>영등포구</x:t>
  </x:si>
  <x:si>
    <x:t>서대문구</x:t>
  </x:si>
  <x:si>
    <x:t>동대문구</x:t>
  </x:si>
  <x:si>
    <x:t>사이트출처(인터넷 연결시 클릭하여 사이트 이동), 주소 확인시에는 마우스 우측 클릭하여 하이퍼링크 편집에서 확인</x:t>
  </x:si>
  <x:si>
    <x:t>서울특별시 영등포구 국제금융로 108-6</x:t>
  </x:si>
  <x:si>
    <x:t>2341. 일원역 4~5번 출구 사이</x:t>
  </x:si>
  <x:si>
    <x:t>서울특별시 관악구 남부순환로 1728</x:t>
  </x:si>
  <x:si>
    <x:t>1965. 삼환로즈빌아파트 105동 옆</x:t>
  </x:si>
  <x:si>
    <x:t>1454. 한국전력공사(동대문 중랑지사)</x:t>
  </x:si>
  <x:si>
    <x:t>서울특별시 강서구 양천로 지하 341</x:t>
  </x:si>
  <x:si>
    <x:t>서울특별시 광진구 능동로 지하 417</x:t>
  </x:si>
  <x:si>
    <x:t>서울특별시 노원구 노원로26길 111</x:t>
  </x:si>
  <x:si>
    <x:t>서울특별시 관악구 남부순환로 1817</x:t>
  </x:si>
  <x:si>
    <x:t>서울특별시 서초구 서초중앙로 지하 31</x:t>
  </x:si>
  <x:si>
    <x:t>1968. 동인오피스텔 건너편 소공원</x:t>
  </x:si>
  <x:si>
    <x:t>당산로31길 32 서측(구청별관 주변)</x:t>
  </x:si>
  <x:si>
    <x:t>서울특별시 강남구 헌릉로569길 39-6</x:t>
  </x:si>
  <x:si>
    <x:t>서울특별시 강서구 마곡동 727-716</x:t>
  </x:si>
  <x:si>
    <x:t>347. 동대문역사문화공원역 9번출구 앞</x:t>
  </x:si>
  <x:si>
    <x:t>서울특별시 송파구 풍납동 490-16</x:t>
  </x:si>
  <x:si>
    <x:t>1533. 번동 주공3, 4단지 교차로</x:t>
  </x:si>
  <x:si>
    <x:t xml:space="preserve">서울특별시 성동구 상왕십리동 350-1 </x:t>
  </x:si>
  <x:si>
    <x:t>서울특별시 송파구 성내천로47길 23</x:t>
  </x:si>
  <x:si>
    <x:t>1929. 고척근린공원 고척도서관 앞</x:t>
  </x:si>
  <x:si>
    <x:t>1352. e 편한세상 보문아파트 내</x:t>
  </x:si>
  <x:si>
    <x:t xml:space="preserve">서울특별시 금천구 가산동 60-73 </x:t>
  </x:si>
  <x:si>
    <x:t>서울특별시 종로구 율곡로 지하 308</x:t>
  </x:si>
  <x:si>
    <x:t xml:space="preserve">2251. 더케이호텔 입구(양재2) </x:t>
  </x:si>
  <x:si>
    <x:t xml:space="preserve">서울특별시 양천구 신정동 310-8 </x:t>
  </x:si>
  <x:si>
    <x:t>1519. 세븐일레븐 수유장미원점 앞</x:t>
  </x:si>
  <x:si>
    <x:t>서울특별시 동작구 남부순환로 지하 2089</x:t>
  </x:si>
  <x:si>
    <x:t>2334. 8.삼호@ 2동 ( 간선도로)</x:t>
  </x:si>
  <x:si>
    <x:t>274. 영등포역지하쇼핑센타 5번출구</x:t>
  </x:si>
  <x:si>
    <x:t>경기여자고등학교 후문 (삼성로3길 입구)</x:t>
  </x:si>
  <x:si>
    <x:t>서울특별시 광진구 천호대로 지하 550</x:t>
  </x:si>
  <x:si>
    <x:t>서울특별시 강서구 방화대로34길 65</x:t>
  </x:si>
  <x:si>
    <x:t>서울특별시 금천구 가산디지털2로 151</x:t>
  </x:si>
  <x:si>
    <x:t>서울특별시 마포구 공덕동 257-88</x:t>
  </x:si>
  <x:si>
    <x:t>서울특별시 서초구 서초대로 지하 103</x:t>
  </x:si>
  <x:si>
    <x:t>마곡엠밸리 15단지(1502동) 건너편</x:t>
  </x:si>
  <x:si>
    <x:t xml:space="preserve">서울특별시 강서구 가양동 1458-15 </x:t>
  </x:si>
  <x:si>
    <x:t>서울특별시 송파구 올림픽로35길 16</x:t>
  </x:si>
  <x:si>
    <x:t>서울특별시 금천구 남부순환로 1428</x:t>
  </x:si>
  <x:si>
    <x:t>1834. 월드메르디앙 벤처센터 2차</x:t>
  </x:si>
  <x:si>
    <x:t>서울특별시 성북구 동소문로13길 38</x:t>
  </x:si>
  <x:si>
    <x:t xml:space="preserve">서울특별시 동작구 노량진동 113-7 </x:t>
  </x:si>
  <x:si>
    <x:t>서울특별시 양천구 남부순환로70길11-9</x:t>
  </x:si>
  <x:si>
    <x:t>643. 동대문구민체육센터 (육교아래)</x:t>
  </x:si>
  <x:si>
    <x:t>서울특별시 송파구 양재대로 지하 1127</x:t>
  </x:si>
  <x:si>
    <x:t>서울특별시 강서구 마곡서1로 111-12</x:t>
  </x:si>
  <x:si>
    <x:t>1119. 염창동 한마음아파트앞(염창동 빛나는 음악학원앞)</x:t>
  </x:si>
  <x:si>
    <x:t>항구_공항별 수출입실적(관세청 공공데이터, 수출입무역통계)</x:t>
  </x:si>
  <x:si>
    <x:t>구룡산 입구(구룡산 서울둘레길 입구)</x:t>
  </x:si>
  <x:si>
    <x:t>서울특별시 마포구 아현동 329-15</x:t>
  </x:si>
  <x:si>
    <x:t>서울특별시 송파구 송파대로 지하 354</x:t>
  </x:si>
  <x:si>
    <x:t>서울특별시 용산구 한강대로77길 18</x:t>
  </x:si>
  <x:si>
    <x:t>서울특별시 마포구 월드컵북로47길 10</x:t>
  </x:si>
  <x:si>
    <x:t>서울특별시 구로구 오리로 1102-10</x:t>
  </x:si>
  <x:si>
    <x:t>서울특별시 구로구 가마산로25길 9-24</x:t>
  </x:si>
  <x:si>
    <x:t>서울특별시 강남구 헌릉로590길 10</x:t>
  </x:si>
  <x:si>
    <x:t>107. 신한은행 서교동금융센터점 앞</x:t>
  </x:si>
  <x:si>
    <x:t>서울특별시 노원구 동일로 지하 992-1</x:t>
  </x:si>
  <x:si>
    <x:t>1355. 보문2교</x:t>
  </x:si>
  <x:si>
    <x:t>이대역 5번출구</x:t>
  </x:si>
  <x:si>
    <x:t>양재이스타빌 앞</x:t>
  </x:si>
  <x:si>
    <x:t>엘펠리체 호텔 건너편</x:t>
  </x:si>
  <x:si>
    <x:t>영등포동8가 29-1</x:t>
  </x:si>
  <x:si>
    <x:t>829. 베르가모앞</x:t>
  </x:si>
  <x:si>
    <x:t>강서수산물도매시장</x:t>
  </x:si>
  <x:si>
    <x:t>마곡센트럴타워1차</x:t>
  </x:si>
  <x:si>
    <x:t>은평구 녹번동 5</x:t>
  </x:si>
  <x:si>
    <x:t>539. 군자교교차로</x:t>
  </x:si>
  <x:si>
    <x:t>진관동 70-4</x:t>
  </x:si>
  <x:si>
    <x:t>강남구 개포동 659</x:t>
  </x:si>
  <x:si>
    <x:t>519. 양지사거리</x:t>
  </x:si>
  <x:si>
    <x:t>1667. 중계중학교</x:t>
  </x:si>
  <x:si>
    <x:t>1985. 구로도서관</x:t>
  </x:si>
  <x:si>
    <x:t>650. 중랑교사거리</x:t>
  </x:si>
  <x:si>
    <x:t xml:space="preserve">1657. 노원구청 </x:t>
  </x:si>
  <x:si>
    <x:t>강서구 양천로 696</x:t>
  </x:si>
  <x:si>
    <x:t>391. 정동길입구</x:t>
  </x:si>
  <x:si>
    <x:t>912. 응암오거리</x:t>
  </x:si>
  <x:si>
    <x:t>1913. 구로리공원</x:t>
  </x:si>
  <x:si>
    <x:t>은평 지웰테라스</x:t>
  </x:si>
  <x:si>
    <x:t>성산2-1 공영주차장</x:t>
  </x:si>
  <x:si>
    <x:t>노량진역 2번출구 앞</x:t>
  </x:si>
  <x:si>
    <x:t xml:space="preserve">대림로 153 </x:t>
  </x:si>
  <x:si>
    <x:t>송파지역자활센터 뒤</x:t>
  </x:si>
  <x:si>
    <x:t>홍남교 두바퀴쉼터</x:t>
  </x:si>
  <x:si>
    <x:t>금호스포츠센터앞</x:t>
  </x:si>
  <x:si>
    <x:t>양평동 3가 80-9</x:t>
  </x:si>
  <x:si>
    <x:t>시흥대로 617</x:t>
  </x:si>
  <x:si>
    <x:t>1520. 성실교회</x:t>
  </x:si>
  <x:si>
    <x:t>한성백제역 2번 출구</x:t>
  </x:si>
  <x:si>
    <x:t>외대앞역 4번출구</x:t>
  </x:si>
  <x:si>
    <x:t>1117. 스타벅스앞</x:t>
  </x:si>
  <x:si>
    <x:t xml:space="preserve">중구 초동 22-2 </x:t>
  </x:si>
  <x:si>
    <x:t>3102. 연희삼거리</x:t>
  </x:si>
  <x:si>
    <x:t>송파 글마루 도서관</x:t>
  </x:si>
  <x:si>
    <x:t>문정·가락 대여소 앞</x:t>
  </x:si>
  <x:si>
    <x:t>1304. 만해공원</x:t>
  </x:si>
  <x:si>
    <x:t>석촌호수 서호사거리</x:t>
  </x:si>
  <x:si>
    <x:t>신사역 4번출구 뒤</x:t>
  </x:si>
  <x:si>
    <x:t>449. 일성아파트</x:t>
  </x:si>
  <x:si>
    <x:t>어린이대공원정문</x:t>
  </x:si>
  <x:si>
    <x:t>신림동 56-1</x:t>
  </x:si>
  <x:si>
    <x:t>736. 오솔길공원</x:t>
  </x:si>
  <x:si>
    <x:t>마곡나루역5번출구</x:t>
  </x:si>
  <x:si>
    <x:t>도봉고등학교 맞은편</x:t>
  </x:si>
  <x:si>
    <x:t>잠실역 8번출구</x:t>
  </x:si>
  <x:si>
    <x:t>421. 마포구청 앞</x:t>
  </x:si>
  <x:si>
    <x:t>411. DMC홍보관</x:t>
  </x:si>
  <x:si>
    <x:t>용산구 서빙고로 67</x:t>
  </x:si>
  <x:si>
    <x:t>2228.뒷벌공원 옆</x:t>
  </x:si>
  <x:si>
    <x:t>723. SBS방송국</x:t>
  </x:si>
  <x:si>
    <x:t>신용산역 1번 출구</x:t>
  </x:si>
  <x:si>
    <x:t>422. 문화비축기지</x:t>
  </x:si>
  <x:si>
    <x:t>고척LIGA아파트 앞</x:t>
  </x:si>
  <x:si>
    <x:t>2144. 난우길입구</x:t>
  </x:si>
  <x:si>
    <x:t>593.자양중앙나들목</x:t>
  </x:si>
  <x:si>
    <x:t>혜명양로원 담장 옆</x:t>
  </x:si>
  <x:si>
    <x:t>2054. 삼익아파트</x:t>
  </x:si>
  <x:si>
    <x:t>1305. 성북구청</x:t>
  </x:si>
  <x:si>
    <x:t>개화산역 2번 출구</x:t>
  </x:si>
  <x:si>
    <x:t>광화문역 5번출구</x:t>
  </x:si>
  <x:si>
    <x:t>419. 홈플러스 앞</x:t>
  </x:si>
  <x:si>
    <x:t>하나은행 (창동점)</x:t>
  </x:si>
  <x:si>
    <x:t>1020. 강동경찰서</x:t>
  </x:si>
  <x:si>
    <x:t>이수역 1번출구</x:t>
  </x:si>
  <x:si>
    <x:t>서울대학교 정문</x:t>
  </x:si>
  <x:si>
    <x:t>1639. 희성오피앙</x:t>
  </x:si>
  <x:si>
    <x:t>1211. 방이삼거리</x:t>
  </x:si>
  <x:si>
    <x:t>삼성전자 물류센터 앞</x:t>
  </x:si>
  <x:si>
    <x:t>2007. 유한양행앞</x:t>
  </x:si>
  <x:si>
    <x:t>성지아파트 옆 도로변</x:t>
  </x:si>
  <x:si>
    <x:t>224. 롯데캐슬 앞</x:t>
  </x:si>
  <x:si>
    <x:t>목동11단지 아파트</x:t>
  </x:si>
  <x:si>
    <x:t>446. 상명대입구</x:t>
  </x:si>
  <x:si>
    <x:t>202. 국민일보 앞</x:t>
  </x:si>
  <x:si>
    <x:t>문래동 하이테크 시티</x:t>
  </x:si>
  <x:si>
    <x:t>일신초등학교 옆</x:t>
  </x:si>
  <x:si>
    <x:t>성신여대입구 교차로</x:t>
  </x:si>
  <x:si>
    <x:t>2356. 강남구청</x:t>
  </x:si>
  <x:si>
    <x:t>반포동 749-35</x:t>
  </x:si>
  <x:si>
    <x:t>서울체육고등학교 앞</x:t>
  </x:si>
  <x:si>
    <x:t>송파구 잠실동 48</x:t>
  </x:si>
  <x:si>
    <x:t>2247.섬들근린공원</x:t>
  </x:si>
  <x:si>
    <x:t>능동 339-2</x:t>
  </x:si>
  <x:si>
    <x:t>강동구 상일동 163</x:t>
  </x:si>
  <x:si>
    <x:t>금강수목원아파트 앞</x:t>
  </x:si>
  <x:si>
    <x:t>암사동 117-3</x:t>
  </x:si>
  <x:si>
    <x:t>서초 포레스타5단지</x:t>
  </x:si>
  <x:si>
    <x:t>용마한신아파트사거리</x:t>
  </x:si>
  <x:si>
    <x:t>보문역6번출구 앞</x:t>
  </x:si>
  <x:si>
    <x:t>올림픽공원역 3번출구</x:t>
  </x:si>
  <x:si>
    <x:t>강서구 발산로 40</x:t>
  </x:si>
  <x:si>
    <x:t>송파구 방이동 11</x:t>
  </x:si>
  <x:si>
    <x:t>2243.서울가정법원</x:t>
  </x:si>
  <x:si>
    <x:t>강남한양수자인아파트</x:t>
  </x:si>
  <x:si>
    <x:t>복정역 1번 출구 앞</x:t>
  </x:si>
  <x:si>
    <x:t>망우동 534-58</x:t>
  </x:si>
  <x:si>
    <x:t>길음로7길 20</x:t>
  </x:si>
  <x:si>
    <x:t>삼전역 1번출구</x:t>
  </x:si>
  <x:si>
    <x:t>염창역 1번 출구</x:t>
  </x:si>
  <x:si>
    <x:t>KBS 스포츠월드</x:t>
  </x:si>
  <x:si>
    <x:t>DMC 첨단산업센터</x:t>
  </x:si>
  <x:si>
    <x:t>진관동 67-26</x:t>
  </x:si>
  <x:si>
    <x:t>강남구 논현동 279</x:t>
  </x:si>
  <x:si>
    <x:t>노원문화예술회관</x:t>
  </x:si>
  <x:si>
    <x:t>강동구 동남로 930</x:t>
  </x:si>
  <x:si>
    <x:t>온곡초교 교차로</x:t>
  </x:si>
  <x:si>
    <x:t>총신대 앞(육교)</x:t>
  </x:si>
  <x:si>
    <x:t>우성아파트 교차로</x:t>
  </x:si>
  <x:si>
    <x:t>구파발역 환승센터</x:t>
  </x:si>
  <x:si>
    <x:t>논현동 광명빌딩 앞</x:t>
  </x:si>
  <x:si>
    <x:t>송파구 삼전동 152</x:t>
  </x:si>
  <x:si>
    <x:t>개봉아이파트아파트 앞</x:t>
  </x:si>
  <x:si>
    <x:t>강서구 양천로 22</x:t>
  </x:si>
  <x:si>
    <x:t>진관동 72-23</x:t>
  </x:si>
  <x:si>
    <x:t>구파발10단지 인근</x:t>
  </x:si>
  <x:si>
    <x:t>성북동 치안센터 앞</x:t>
  </x:si>
  <x:si>
    <x:t>방배동 980-53</x:t>
  </x:si>
  <x:si>
    <x:t>서초역1번출구 앞</x:t>
  </x:si>
  <x:si>
    <x:t>311. 서울광장 옆</x:t>
  </x:si>
  <x:si>
    <x:t>가마산로 343</x:t>
  </x:si>
  <x:si>
    <x:t>일원1동 주민센터</x:t>
  </x:si>
  <x:si>
    <x:t>용산 파크타워 앞</x:t>
  </x:si>
  <x:si>
    <x:t>불광역 9번 출구</x:t>
  </x:si>
  <x:si>
    <x:t>신동아아파트 앞</x:t>
  </x:si>
  <x:si>
    <x:t>경희대학교 청운관</x:t>
  </x:si>
  <x:si>
    <x:t>강남구 자곡로 260</x:t>
  </x:si>
  <x:si>
    <x:t>송파구 삼전동 90</x:t>
  </x:si>
  <x:si>
    <x:t>서초동 1374</x:t>
  </x:si>
  <x:si>
    <x:t>홍제삼거리 북측</x:t>
  </x:si>
  <x:si>
    <x:t>반포1동 서초빌딩 앞</x:t>
  </x:si>
  <x:si>
    <x:t>도봉구 창동 35-1</x:t>
  </x:si>
  <x:si>
    <x:t>마들역 3번출구</x:t>
  </x:si>
  <x:si>
    <x:t>불광동 281-109</x:t>
  </x:si>
  <x:si>
    <x:t>면목동 1086-79</x:t>
  </x:si>
  <x:si>
    <x:t>송파구 잠실동 289</x:t>
  </x:si>
  <x:si>
    <x:t>대호프라자아파트</x:t>
  </x:si>
  <x:si>
    <x:t>신도림4차 e편한세상 아파트 1109동 앞</x:t>
  </x:si>
  <x:si>
    <x:t>서울특별시 성북구 동소문로34길 73</x:t>
  </x:si>
  <x:si>
    <x:t>서울특별시 동대문구 서울시립대로 31</x:t>
  </x:si>
  <x:si>
    <x:t>서울특별시 강남구 압구정로 지하 172</x:t>
  </x:si>
  <x:si>
    <x:t>1286. 위례중앙푸르지오 1단지 앞</x:t>
  </x:si>
  <x:si>
    <x:t>1314. 정릉꿈에그린1단지 201동 앞</x:t>
  </x:si>
  <x:si>
    <x:t>서울특별시 마포구 월드컵로 지하240</x:t>
  </x:si>
  <x:si>
    <x:t>2231. 삼성타운(삼성생명) A동 맞은편</x:t>
  </x:si>
  <x:si>
    <x:t>서울특별시 구로구 새말로 121-15</x:t>
  </x:si>
  <x:si>
    <x:t>서울특별시 용산구 원효로4가 109-10</x:t>
  </x:si>
  <x:si>
    <x:t>서울특별시 은평구 진관동 133-29</x:t>
  </x:si>
  <x:si>
    <x:t>서울특별시 영등포구 문래동3가 68-1</x:t>
  </x:si>
  <x:si>
    <x:t>서울특별시 서초구 바우뫼로18길 14</x:t>
  </x:si>
  <x:si>
    <x:t>서울특별시 종로구 창경궁로 271-1</x:t>
  </x:si>
  <x:si>
    <x:t>서울특별시 강남구 테헤란로 지하 156</x:t>
  </x:si>
  <x:si>
    <x:t>서울특별시 강서구 강서로 지하 262</x:t>
  </x:si>
  <x:si>
    <x:t>서울특별시 영등포구 양평동3가 60-1</x:t>
  </x:si>
  <x:si>
    <x:t>서울특별시 서대문구 북가좌동 352-9</x:t>
  </x:si>
  <x:si>
    <x:t>신정이펜하우스1단지아파트 입구 사거리</x:t>
  </x:si>
  <x:si>
    <x:t>1282. 송파소방서 맞은편(성내4교)</x:t>
  </x:si>
  <x:si>
    <x:t>1820. 신한은행 시흥대로금융센터지점</x:t>
  </x:si>
  <x:si>
    <x:t>129. 신촌역(2호선) 6번출구 옆</x:t>
  </x:si>
  <x:si>
    <x:t>서울특별시 동대문구 신설동 92-34</x:t>
  </x:si>
  <x:si>
    <x:t>1209. 잠실나루역 (2번 출구 쪽)</x:t>
  </x:si>
  <x:si>
    <x:t>서울특별시 서대문구 남가좌동 185-21</x:t>
  </x:si>
  <x:si>
    <x:t>서울특별시 서대문구 신촌로 235-1</x:t>
  </x:si>
  <x:si>
    <x:t>서울특별시 관악구 남부순환로 1889</x:t>
  </x:si>
  <x:si>
    <x:t>615. 용두동 레미안허브리츠아파트 앞</x:t>
  </x:si>
  <x:si>
    <x:t>서울특별시 성동구 성수동2가 276-5</x:t>
  </x:si>
  <x:si>
    <x:t>서울특별시 영등포구 양평동4가 202-1</x:t>
  </x:si>
  <x:si>
    <x:t>서울특별시 용산구 한남동 725-17</x:t>
  </x:si>
  <x:si>
    <x:t>1210. 롯데월드타워(잠실역2번출구 쪽)</x:t>
  </x:si>
  <x:si>
    <x:t>1206. 9호선종합운동장역 9번출구</x:t>
  </x:si>
  <x:si>
    <x:t>1233. 잠실3거리(갤러리아팰리스)</x:t>
  </x:si>
  <x:si>
    <x:t>서울특별시 용산구 한남동 726-494</x:t>
  </x:si>
  <x:si>
    <x:t>1620. 중계동 노원구민체육센터 옆(중1-2)</x:t>
  </x:si>
  <x:si>
    <x:t>1016. 해뜨는 주유소옆 리엔파크 109동앞</x:t>
  </x:si>
  <x:si>
    <x:t>1821. 홈플러스 시흥점 맞은편 다비치안경 앞</x:t>
  </x:si>
  <x:si>
    <x:t>524. 래미안금호하이리버 아파트 102동 옆</x:t>
  </x:si>
  <x:si>
    <x:t>2358. 구룡초사거리 (현대아파트10동 앞 )</x:t>
  </x:si>
  <x:si>
    <x:t>1280. 송파파크데일 2단지입구 앞 주차장</x:t>
  </x:si>
  <x:si>
    <x:t>1127. 화곡역(에이스정형외과앞) 버스정류장</x:t>
  </x:si>
  <x:si>
    <x:t>강남구 역삼동 858(강남대로 342 앞 도로)</x:t>
  </x:si>
  <x:si>
    <x:t>1601. 석계역 문화광장 내 자전거 보관소</x:t>
  </x:si>
  <x:si>
    <x:t>1603. 롯데캐슬 102동 코너(월계주유소건너)</x:t>
  </x:si>
  <x:si>
    <x:t>동대문구 답십리로23길 30(전농동 518)</x:t>
  </x:si>
  <x:si>
    <x:t>1619. 중계동 하나프라자빌딩 앞(중1-1)</x:t>
  </x:si>
  <x:si>
    <x:t>1974. 신도림2차e편한세상아파트 203동 앞</x:t>
  </x:si>
  <x:si>
    <x:t>1019. 다성이즈빌아파트(호원대 대각선 맞은편)</x:t>
  </x:si>
  <x:si>
    <x:t>위례송파꿈에그린아파트24단지 앞 성벽 다리 밑</x:t>
  </x:si>
  <x:si>
    <x:t>강서구 화곡로 63가길 92 (등촌동 704)</x:t>
  </x:si>
  <x:si>
    <x:t>1359. 장위뉴타운 꿈에 숲 코오롱 하늘채 앞</x:t>
  </x:si>
  <x:si>
    <x:t>1518. SK telecom(수유직영점) 앞</x:t>
  </x:si>
  <x:si>
    <x:t>2318. 삼성중앙역4번출구(문화센터더 리빌)</x:t>
  </x:si>
  <x:si>
    <x:t>1001. 광진교 남단 사거리(디지털프라자앞)</x:t>
  </x:si>
  <x:si>
    <x:t>동대문구 답십리로 233(답십리동 2-146)</x:t>
  </x:si>
  <x:si>
    <x:t>2340. 삼호물산버스정류장(23370) 옆</x:t>
  </x:si>
  <x:si>
    <x:t>2319. 포스코4거리 서측(수협 삼성동 지점)</x:t>
  </x:si>
  <x:si>
    <x:t>2329. 르네상스호텔사거리 역삼지하보도 2번출구</x:t>
  </x:si>
  <x:si>
    <x:t>서울특별시 강남구 남부순환로 지하 2814</x:t>
  </x:si>
  <x:si>
    <x:t>서울특별시 영등포구 여의공원로 101</x:t>
  </x:si>
  <x:si>
    <x:t>염창동 새마을금고 건너편(모닝글로리)</x:t>
  </x:si>
  <x:si>
    <x:t>서울특별시 서대문구 북가좌동 470-1</x:t>
  </x:si>
  <x:si>
    <x:t>1347. 길음래미안아파트817동 상가 앞</x:t>
  </x:si>
  <x:si>
    <x:t>2282. 방배래미안아트힐 101동앞</x:t>
  </x:si>
  <x:si>
    <x:t>서울특별시 서초구 바우뫼로12길 70</x:t>
  </x:si>
  <x:si>
    <x:t>2349. 역삼빌딩 앞(하나은행 옆)</x:t>
  </x:si>
  <x:si>
    <x:t>513. 뚝섬역 5번 출구 정류소 옆</x:t>
  </x:si>
  <x:si>
    <x:t>서울특별시 은평구 진관동 149-17</x:t>
  </x:si>
  <x:si>
    <x:t>서울특별시 구로구 남부순환로 1299</x:t>
  </x:si>
  <x:si>
    <x:t>서울특별시 마포구 노고산동 112-13</x:t>
  </x:si>
  <x:si>
    <x:t xml:space="preserve">서울특별시 성동구 하왕십리동 860-1 </x:t>
  </x:si>
  <x:si>
    <x:t>서울특별시 종로구 세종대로 지하189</x:t>
  </x:si>
  <x:si>
    <x:t>서울특별시 구로구 오리로 지하 1154</x:t>
  </x:si>
  <x:si>
    <x:t>서울특별시 용산구 백범로 지하 287</x:t>
  </x:si>
  <x:si>
    <x:t>서울특별시 서초구 잠원로4길 지하 46</x:t>
  </x:si>
  <x:si>
    <x:t>서울특별시 종로구 혜화동 56</x:t>
  </x:si>
  <x:si>
    <x:t>서울특별시 노원구 하계동 266</x:t>
  </x:si>
  <x:si>
    <x:t>832. 이촌1동 주민센터 뒤</x:t>
  </x:si>
  <x:si>
    <x:t>711. 신일해피트리아파트 앞</x:t>
  </x:si>
  <x:si>
    <x:t>서울특별시 관악구 신림로 270</x:t>
  </x:si>
  <x:si>
    <x:t xml:space="preserve">1957. 구일고등학교 정문 </x:t>
  </x:si>
  <x:si>
    <x:t>서울특별시 중구 다산로40길 37</x:t>
  </x:si>
  <x:si>
    <x:t>서울특별시 동대문구 사가정로 240</x:t>
  </x:si>
  <x:si>
    <x:t>서울특별시 종로구 연건동 178-3</x:t>
  </x:si>
  <x:si>
    <x:t>서울특별시 관악구 봉천로 375</x:t>
  </x:si>
  <x:si>
    <x:t>1253. 오금역 3번 출구 뒤</x:t>
  </x:si>
  <x:si>
    <x:t>서울특별시 중구 장충단로 지하230</x:t>
  </x:si>
  <x:si>
    <x:t>2297. 남부터미널역 1번출구</x:t>
  </x:si>
  <x:si>
    <x:t>324. 신세계백화점 본점 앞</x:t>
  </x:si>
  <x:si>
    <x:t>150. 서강대역 2번출구 앞</x:t>
  </x:si>
  <x:si>
    <x:t>412. DMC산학협력연구센터 앞</x:t>
  </x:si>
  <x:si>
    <x:t>서울특별시 강남구 대치동 1026</x:t>
  </x:si>
  <x:si>
    <x:t>서울특별시 종로구 율곡로 238</x:t>
  </x:si>
  <x:si>
    <x:t>343. 예일빌딩(율곡로) 앞</x:t>
  </x:si>
  <x:si>
    <x:t>서울특별시 종로구 창경궁로 109</x:t>
  </x:si>
  <x:si>
    <x:t>서울특별시 중구 세종대로 136</x:t>
  </x:si>
  <x:si>
    <x:t>서울특별시 양천구 중앙로 209</x:t>
  </x:si>
  <x:si>
    <x:t>818. 숙명여대 입구 교차로</x:t>
  </x:si>
  <x:si>
    <x:t>서울특별시 성동구 동일로 313</x:t>
  </x:si>
  <x:si>
    <x:t>서울특별시 은평구 녹번동 85-4</x:t>
  </x:si>
  <x:si>
    <x:t>서울특별시 노원구 초안산로 12</x:t>
  </x:si>
  <x:si>
    <x:t>1034. 고덕동 래미안 힐스테이트</x:t>
  </x:si>
  <x:si>
    <x:t>서울특별시 동대문구 회기로 56</x:t>
  </x:si>
  <x:si>
    <x:t>2213. 고속터미널역 5번출구 앞</x:t>
  </x:si>
  <x:si>
    <x:t>2058. 노량진동 맥도널드앞</x:t>
  </x:si>
  <x:si>
    <x:t>서울특별시 영등포구 여의도동 8</x:t>
  </x:si>
  <x:si>
    <x:t xml:space="preserve">1606. 태릉입구역 3번출구 </x:t>
  </x:si>
  <x:si>
    <x:t>서울특별시 금천구 디지털로9길 32</x:t>
  </x:si>
  <x:si>
    <x:t>서울특별시 강북구 노해로 50</x:t>
  </x:si>
  <x:si>
    <x:t>211. 여의도역 4번출구 옆</x:t>
  </x:si>
  <x:si>
    <x:t>서울특별시 강서구 등촌로 19</x:t>
  </x:si>
  <x:si>
    <x:t>1908. 해원리바파크 육교 밑</x:t>
  </x:si>
  <x:si>
    <x:t>1829. 홈플러스 금천점 앞</x:t>
  </x:si>
  <x:si>
    <x:t>1643. 태릉입구역 8번출구</x:t>
  </x:si>
  <x:si>
    <x:t>서울특별시 강서구 등촌로 185</x:t>
  </x:si>
  <x:si>
    <x:t>1321. 국민은행 종암동지점 앞</x:t>
  </x:si>
  <x:si>
    <x:t>서울특별시 동대문구 한천로 290</x:t>
  </x:si>
  <x:si>
    <x:t>서울특별시 송파구 마천로 164</x:t>
  </x:si>
  <x:si>
    <x:t xml:space="preserve">서울특별시 동작구 사당동 1131 </x:t>
  </x:si>
  <x:si>
    <x:t>서울특별시 성동구 아차산로 18</x:t>
  </x:si>
  <x:si>
    <x:t>서울특별시 노원구 상계동 1263</x:t>
  </x:si>
  <x:si>
    <x:t>1713. 쌍문동 청소년 랜드</x:t>
  </x:si>
  <x:si>
    <x:t>서울특별시 노원구 공릉로 232</x:t>
  </x:si>
  <x:si>
    <x:t>서울특별시 강남구 영동대로 308</x:t>
  </x:si>
  <x:si>
    <x:t>서울특별시 영등포구 의사당대로 97</x:t>
  </x:si>
  <x:si>
    <x:t>서울특별시 송파구 거마로 51</x:t>
  </x:si>
  <x:si>
    <x:t>서울특별시 구로구 공원로 15</x:t>
  </x:si>
  <x:si>
    <x:t>1013. 강동구청역 1번 출입구</x:t>
  </x:si>
  <x:si>
    <x:t>1277. 오금동 송파 참병원</x:t>
  </x:si>
  <x:si>
    <x:t>서울특별시 관악구 문성로 115</x:t>
  </x:si>
  <x:si>
    <x:t>서울특별시 영등포구 의사당대로 8</x:t>
  </x:si>
  <x:si>
    <x:t>2363. 강남 을지병원 교차로</x:t>
  </x:si>
  <x:si>
    <x:t>서울특별시 서대문구 통일로 483</x:t>
  </x:si>
  <x:si>
    <x:t>3516. 구의아리수정수센터앞</x:t>
  </x:si>
  <x:si>
    <x:t>서울특별시 구로구 구로중앙로 13</x:t>
  </x:si>
  <x:si>
    <x:t>서울특별시 강북구 번동 2-2</x:t>
  </x:si>
  <x:si>
    <x:t>2020. 장승배기역2번출구뒷편쪽</x:t>
  </x:si>
  <x:si>
    <x:t>1617. 하계동 중평어린이공원 앞</x:t>
  </x:si>
  <x:si>
    <x:t>서울특별시 강북구 미아동 194-1</x:t>
  </x:si>
  <x:si>
    <x:t xml:space="preserve">서울특별시 강남구 도산대로 172 </x:t>
  </x:si>
  <x:si>
    <x:t>서울특별시 구로구 구일로2길 59</x:t>
  </x:si>
  <x:si>
    <x:t>서울특별시 성동구 성수이로 118</x:t>
  </x:si>
  <x:si>
    <x:t>서울특별시 중랑구 망우로 233</x:t>
  </x:si>
  <x:si>
    <x:t>1021. 강일동 리슈빌 빌딩앞</x:t>
  </x:si>
  <x:si>
    <x:t>서울특별시 강동구 양재대로 1441</x:t>
  </x:si>
  <x:si>
    <x:t>서울특별시 송파구 풍성로14길 19</x:t>
  </x:si>
  <x:si>
    <x:t>서울특별시 중랑구 신내역로 213</x:t>
  </x:si>
  <x:si>
    <x:t>서울특별시 은평구 대조동 207-8</x:t>
  </x:si>
  <x:si>
    <x:t xml:space="preserve">서울특별시 양천구 목동중앙로 70 </x:t>
  </x:si>
  <x:si>
    <x:t>서울특별시 은평구 증산동 199-8</x:t>
  </x:si>
  <x:si>
    <x:t>서울특별시 영등포구 영중로 22</x:t>
  </x:si>
  <x:si>
    <x:t>서울특별시 강동구 아리수로 419</x:t>
  </x:si>
  <x:si>
    <x:t>서울특별시 영등포구 당산로52길 3</x:t>
  </x:si>
  <x:si>
    <x:t>서울특별시 중랑구 동일로 594</x:t>
  </x:si>
  <x:si>
    <x:t>313. 서울역 광장 파출소 옆</x:t>
  </x:si>
  <x:si>
    <x:t>서울특별시 송파구 오금로51길 56</x:t>
  </x:si>
  <x:si>
    <x:t>1353. 금호어울림센터힐 내</x:t>
  </x:si>
  <x:si>
    <x:t>서울특별시 영등포구 선유서로 76</x:t>
  </x:si>
  <x:si>
    <x:t>1920. 서울미래초등학교 사거리</x:t>
  </x:si>
  <x:si>
    <x:t>서울특별시 도봉구 해등로 189</x:t>
  </x:si>
  <x:si>
    <x:t>1267. 올림픽공원 남2문 앞</x:t>
  </x:si>
  <x:si>
    <x:t>서울특별시 송파구 위례순환로 419</x:t>
  </x:si>
  <x:si>
    <x:t>서울특별시 강남구 압구정로 311</x:t>
  </x:si>
  <x:si>
    <x:t>1906. 신도림역 1번 출구 앞</x:t>
  </x:si>
  <x:si>
    <x:t>1222. 잠실새내역 5번 출구 뒤</x:t>
  </x:si>
  <x:si>
    <x:t xml:space="preserve">서울특별시 갈현동 389-15 </x:t>
  </x:si>
  <x:si>
    <x:t>서울특별시 강동구 올림픽로 875</x:t>
  </x:si>
  <x:si>
    <x:t>서울특별시 강서구 곰달래로 51</x:t>
  </x:si>
  <x:si>
    <x:t>서울특별시 은평구 진관동 13-20</x:t>
  </x:si>
  <x:si>
    <x:t>서울특별시 송파구 동남로 263</x:t>
  </x:si>
  <x:si>
    <x:t>212. 여의도역 1번출구 옆</x:t>
  </x:si>
  <x:si>
    <x:t>1256. 문정현대아파트 교차로</x:t>
  </x:si>
  <x:si>
    <x:t>서울특별시 강서구 등촌로 95</x:t>
  </x:si>
  <x:si>
    <x:t>서울특별시 중랑구 면목로 434</x:t>
  </x:si>
  <x:si>
    <x:t>서울특별시 은평구 서오릉로 163</x:t>
  </x:si>
  <x:si>
    <x:t>서울특별시 중랑구 신내로16길 17</x:t>
  </x:si>
  <x:si>
    <x:t>서울특별시 동대문구 이문로1길 11</x:t>
  </x:si>
  <x:si>
    <x:t>1224. 아시아지하보도 2번 출구</x:t>
  </x:si>
  <x:si>
    <x:t>서울특별시 관악구 낙성대로 70</x:t>
  </x:si>
  <x:si>
    <x:t>서울특별시 송파구 위례광장로 136</x:t>
  </x:si>
  <x:si>
    <x:t>1205. 종합운동장역 4번출구</x:t>
  </x:si>
  <x:si>
    <x:t>서울특별시 구로구 구일로 110</x:t>
  </x:si>
  <x:si>
    <x:t>1038. 강일 다솜 어린이 공원</x:t>
  </x:si>
  <x:si>
    <x:t>서울특별시 송파구 올림픽로 336</x:t>
  </x:si>
  <x:si>
    <x:t>서울특별시 은평구 녹번동 15-2</x:t>
  </x:si>
  <x:si>
    <x:t>서울특별시 송파구 오금동 17-20</x:t>
  </x:si>
  <x:si>
    <x:t>714. 한국SGI 양천문화회관 앞</x:t>
  </x:si>
  <x:si>
    <x:t>서울특별시 강북구 삼양로 474</x:t>
  </x:si>
  <x:si>
    <x:t>188. 홍은동 정원여중 입구</x:t>
  </x:si>
  <x:si>
    <x:t>1112. 마곡엠밸리4단지 정문</x:t>
  </x:si>
  <x:si>
    <x:t>서울특별시 중랑구 망우로 448</x:t>
  </x:si>
  <x:si>
    <x:t>638. 서울시립대 정보기술관</x:t>
  </x:si>
  <x:si>
    <x:t>1822. 서울 시흥동우체국 앞</x:t>
  </x:si>
  <x:si>
    <x:t>구로구 디지털로31길 33-1</x:t>
  </x:si>
  <x:si>
    <x:t>서울특별시 동대문구 회기로 85</x:t>
  </x:si>
  <x:si>
    <x:t>506. 금호 어울림 아파트 앞</x:t>
  </x:si>
  <x:si>
    <x:t>서울특별시 서대문구 홍제천로 48</x:t>
  </x:si>
  <x:si>
    <x:t>서울특별시 은평구 응암동 604-5</x:t>
  </x:si>
  <x:si>
    <x:t>203. 국회의사당역 3번출구 옆</x:t>
  </x:si>
  <x:si>
    <x:t>서울특별시 노원구 화랑로 331</x:t>
  </x:si>
  <x:si>
    <x:t>서울특별시 강북구 솔매로49길 14</x:t>
  </x:si>
  <x:si>
    <x:t>서울특별시 은평구 진관동 45-21</x:t>
  </x:si>
  <x:si>
    <x:t>서울특별시 강동구 천호대로 1207</x:t>
  </x:si>
  <x:si>
    <x:t>서울특별시 강서구 금낭화로 176</x:t>
  </x:si>
  <x:si>
    <x:t>서울특별시 영등포구 의사당대로 88</x:t>
  </x:si>
  <x:si>
    <x:t>서울특별시 강동구 구천면로 171</x:t>
  </x:si>
  <x:si>
    <x:t>1011. LIGA 아파트 앞</x:t>
  </x:si>
  <x:si>
    <x:t>서울특별시 강동구 천호대로 1120</x:t>
  </x:si>
  <x:si>
    <x:t>서울특별시 중랑구 송림길 156</x:t>
  </x:si>
  <x:si>
    <x:t>서울특별시 서대문구 응암로 66</x:t>
  </x:si>
  <x:si>
    <x:t>1022. 길동 사거리(초소앞)</x:t>
  </x:si>
  <x:si>
    <x:t>서울특별시 종로구 대학로 65</x:t>
  </x:si>
  <x:si>
    <x:t>서울특별시 양천구 신월로 97</x:t>
  </x:si>
  <x:si>
    <x:t>1930. 개봉지구대 개봉치안센터</x:t>
  </x:si>
  <x:si>
    <x:t>1911. 구로디지털단지역 앞</x:t>
  </x:si>
  <x:si>
    <x:t>서울특별시 마포구 마포대로 163</x:t>
  </x:si>
  <x:si>
    <x:t>1215. 올림픽공원역 1번출구 앞</x:t>
  </x:si>
  <x:si>
    <x:t>서울특별시 은평구 응암동 90-15</x:t>
  </x:si>
  <x:si>
    <x:t>서울특별시 노원구 덕릉로131길 8</x:t>
  </x:si>
  <x:si>
    <x:t>서울특별시 성동구 무수막길 97</x:t>
  </x:si>
  <x:si>
    <x:t>서울특별시 구로구 경인로 430</x:t>
  </x:si>
  <x:si>
    <x:t>서울특별시 영등포구 여의서로 160</x:t>
  </x:si>
  <x:si>
    <x:t>1928. 고척스카이돔구장 광장</x:t>
  </x:si>
  <x:si>
    <x:t>1831. 메이퀸웨딩컨벤션 앞</x:t>
  </x:si>
  <x:si>
    <x:t>서울특별시 구로구 경인로 688</x:t>
  </x:si>
  <x:si>
    <x:t>1709. 쌍문역4번출구 주변</x:t>
  </x:si>
  <x:si>
    <x:t>강서구 마곡동 727-1136</x:t>
  </x:si>
  <x:si>
    <x:t>서울특별시 종로구 숭인동 1311</x:t>
  </x:si>
  <x:si>
    <x:t>마곡수명산파크 209동 건너편</x:t>
  </x:si>
  <x:si>
    <x:t>서울특별시 동대문구 사가정로 119</x:t>
  </x:si>
  <x:si>
    <x:t xml:space="preserve">1703. 도봉산광역환승센터앞 </x:t>
  </x:si>
  <x:si>
    <x:t>서울특별시 마포구 월드컵북로 396</x:t>
  </x:si>
  <x:si>
    <x:t>서울특별시 도봉구 해등로 46</x:t>
  </x:si>
  <x:si>
    <x:t>서울특별시 구로구 고척로45길 31</x:t>
  </x:si>
  <x:si>
    <x:t>서울특별시 서초구 동작대로 134</x:t>
  </x:si>
  <x:si>
    <x:t>서울특별시 강남구 압구정로 134</x:t>
  </x:si>
  <x:si>
    <x:t>서울특별시 동대문구 천호대로 145</x:t>
  </x:si>
  <x:si>
    <x:t>서울특별시 광진구 구의강변로 106</x:t>
  </x:si>
  <x:si>
    <x:t>서울특별시 양천구 안양천로 939</x:t>
  </x:si>
  <x:si>
    <x:t>서울특별시 강서구 까치산로4길 22</x:t>
  </x:si>
  <x:si>
    <x:t>서울특별시 종로구 종로 지하 200</x:t>
  </x:si>
  <x:si>
    <x:t>서울특별시 노원구 동일로 1701</x:t>
  </x:si>
  <x:si>
    <x:t>서울특별시 영등포구 국제금융로 24</x:t>
  </x:si>
  <x:si>
    <x:t>영동3교 북단(우성캐릭터 앞 보도)</x:t>
  </x:si>
  <x:si>
    <x:t>572. 국립정신 건강센터 앞</x:t>
  </x:si>
  <x:si>
    <x:t>서울특별시 서초구 방배로1길 9</x:t>
  </x:si>
  <x:si>
    <x:t>서울특별시 성동구 행당동 20-2</x:t>
  </x:si>
  <x:si>
    <x:t>서울특별시 금천구 서부샛길 70</x:t>
  </x:si>
  <x:si>
    <x:t>서울특별시 노원구 노해로 467</x:t>
  </x:si>
  <x:si>
    <x:t>서울특별시 강서구 강서로5길 50</x:t>
  </x:si>
  <x:si>
    <x:t>909. 백련산 힐스테이트 3차</x:t>
  </x:si>
  <x:si>
    <x:t>서울특별시 강서구 등촌로 143</x:t>
  </x:si>
  <x:si>
    <x:t>1315. 고려사대부속중고 정문</x:t>
  </x:si>
  <x:si>
    <x:t>서울특별시 성동구 용답25길 1</x:t>
  </x:si>
  <x:si>
    <x:t>1229. 송파체육문화회관 앞</x:t>
  </x:si>
  <x:si>
    <x:t>서울특별시 광진구 군자로 114</x:t>
  </x:si>
  <x:si>
    <x:t>서울특별시 강서구 허준로 121</x:t>
  </x:si>
  <x:si>
    <x:t>서울특별시 금천구 디지털로9길 68</x:t>
  </x:si>
  <x:si>
    <x:t>2307. 압구정 한양 3차 아파트</x:t>
  </x:si>
  <x:si>
    <x:t>서울특별시 강동구 올림픽로 610</x:t>
  </x:si>
  <x:si>
    <x:t>서울특별시 강북구 삼각산로 85</x:t>
  </x:si>
  <x:si>
    <x:t>서울특별시 강서구 마곡중앙5로 58</x:t>
  </x:si>
  <x:si>
    <x:t>서울특별시 마포구 창전로 30</x:t>
  </x:si>
  <x:si>
    <x:t>1289. 풍납동 자전거보관소</x:t>
  </x:si>
  <x:si>
    <x:t>송파소방서(방이119안전센터)</x:t>
  </x:si>
  <x:si>
    <x:t>서울특별시 성북구 인촌로7길 120</x:t>
  </x:si>
  <x:si>
    <x:t>서울특별시 은평구 진관동 86-31</x:t>
  </x:si>
  <x:si>
    <x:t>2237.서울남부터미널 대합실 입구</x:t>
  </x:si>
  <x:si>
    <x:t>서울특별시 강남구 개포동 181-3</x:t>
  </x:si>
  <x:si>
    <x:t>101. (구)합정동 주민센터</x:t>
  </x:si>
  <x:si>
    <x:t>서울특별시 강서구 등촌로 167</x:t>
  </x:si>
  <x:si>
    <x:t>1717. 시립창동운동장 입구</x:t>
  </x:si>
  <x:si>
    <x:t>2348. 포스코사거리(기업은행)</x:t>
  </x:si>
  <x:si>
    <x:t>왕십리자이아파트 후문(삼거리)</x:t>
  </x:si>
  <x:si>
    <x:t>726. 목동3단지 시내버스정류장</x:t>
  </x:si>
  <x:si>
    <x:t>1037. 강일리버파크 6단지</x:t>
  </x:si>
  <x:si>
    <x:t>서울특별시 금천구 시흥대로 198</x:t>
  </x:si>
  <x:si>
    <x:t>서울특별시 구로구 가마산로 272</x:t>
  </x:si>
  <x:si>
    <x:t>서울특별시 도봉구 마들로 656</x:t>
  </x:si>
  <x:si>
    <x:t>1129. 화곡역 1번 출구 앞</x:t>
  </x:si>
  <x:si>
    <x:t>184. SK망원동주유소 건너편</x:t>
  </x:si>
  <x:si>
    <x:t>서울특별시 노원구 누원로 18</x:t>
  </x:si>
  <x:si>
    <x:t>서울특별시 중랑구 사가정로 332</x:t>
  </x:si>
  <x:si>
    <x:t>서울특별시 강남구 테헤란로 534</x:t>
  </x:si>
  <x:si>
    <x:t>서울특별시 강남구 강남대로 240</x:t>
  </x:si>
  <x:si>
    <x:t>서울특별시 광진구 용마산로 120</x:t>
  </x:si>
  <x:si>
    <x:t>서울특별시 구로구 천왕로 10</x:t>
  </x:si>
  <x:si>
    <x:t>서울특별시 마포구 월드컵북로 35</x:t>
  </x:si>
  <x:si>
    <x:t>서울특별시 성북구 월계로 28</x:t>
  </x:si>
  <x:si>
    <x:t>521. 왕십리역 11번 출구 앞</x:t>
  </x:si>
  <x:si>
    <x:t>서울특별시 관악구 신림로 40</x:t>
  </x:si>
  <x:si>
    <x:t>서울특별시 영등포구 영등포로 177</x:t>
  </x:si>
  <x:si>
    <x:t>서울특별시 강남구 언주로 506</x:t>
  </x:si>
  <x:si>
    <x:t>서울특별시 관악구 난곡로 99</x:t>
  </x:si>
  <x:si>
    <x:t>서울특별시 마포구 도화동 555-2</x:t>
  </x:si>
  <x:si>
    <x:t>서울특별시 광진구 동일로 459</x:t>
  </x:si>
  <x:si>
    <x:t>서울특별시 중랑구 용마산로 644</x:t>
  </x:si>
  <x:si>
    <x:t>1808. 에이스하이엔드타워8차 앞</x:t>
  </x:si>
  <x:si>
    <x:t>569. 응봉현대아파트 정류소</x:t>
  </x:si>
  <x:si>
    <x:t>1967. 참새공원(백곡경노당)</x:t>
  </x:si>
  <x:si>
    <x:t>500. 어린이대공원역 3번출구 앞</x:t>
  </x:si>
  <x:si>
    <x:t>서울특별시 강남구 수서동 740</x:t>
  </x:si>
  <x:si>
    <x:t>2148. 낙성대역 3번출구 뒤</x:t>
  </x:si>
  <x:si>
    <x:t>서울특별시 노원구 석계로 98-2</x:t>
  </x:si>
  <x:si>
    <x:t>서울특별시 송파구 양산로 15</x:t>
  </x:si>
  <x:si>
    <x:t>서울특별시 용산구 이촌로71길 24</x:t>
  </x:si>
  <x:si>
    <x:t>서울특별시 영등포구 여의공원로 13</x:t>
  </x:si>
  <x:si>
    <x:t>서울특별시 강남구 수서동 728</x:t>
  </x:si>
  <x:si>
    <x:t>서울특별시 구로구 경인로 343</x:t>
  </x:si>
  <x:si>
    <x:t>서울특별시 광진구 자양강변길 301</x:t>
  </x:si>
  <x:si>
    <x:t>서울특별시 중랑구 송림길 147</x:t>
  </x:si>
  <x:si>
    <x:t>2105. 미성동 신림체육센터</x:t>
  </x:si>
  <x:si>
    <x:t>서울특별시 동대문구 사가정로 65</x:t>
  </x:si>
  <x:si>
    <x:t>성동구 성수동1가 671-41</x:t>
  </x:si>
  <x:si>
    <x:t>1682. 중계종합사회복지관 교차로</x:t>
  </x:si>
  <x:si>
    <x:t>서울특별시 서초구 강남대로 193</x:t>
  </x:si>
  <x:si>
    <x:t>서울특별시 강서구 화곡로 157</x:t>
  </x:si>
  <x:si>
    <x:t>2233. 서초신동아1차아파트 옆</x:t>
  </x:si>
  <x:si>
    <x:t>558. 성동광진 교육지원청 앞</x:t>
  </x:si>
  <x:si>
    <x:t>306. 광화문역 7번출구 앞</x:t>
  </x:si>
  <x:si>
    <x:t>서울특별시 도봉구 도봉로 552</x:t>
  </x:si>
  <x:si>
    <x:t>서울특별시 강서구 방화대로 342</x:t>
  </x:si>
  <x:si>
    <x:t>서울특별시 마포구 매봉산로 37</x:t>
  </x:si>
  <x:si>
    <x:t>서울특별시 성북구 길음로 20</x:t>
  </x:si>
  <x:si>
    <x:t>2222.사당역 12번출구 뒤</x:t>
  </x:si>
  <x:si>
    <x:t>1332. 석계역 5번출구 건너편</x:t>
  </x:si>
  <x:si>
    <x:t>서울특별시 송파구 위례성대로 114</x:t>
  </x:si>
  <x:si>
    <x:t>1422. 신내우디안아파트 1단지</x:t>
  </x:si>
  <x:si>
    <x:t>서울특별시 마포구 상암산로1길 92</x:t>
  </x:si>
  <x:si>
    <x:t>서울특별시 강남구 테헤란로 501</x:t>
  </x:si>
  <x:si>
    <x:t>서울특별시 마포구 양화로 165</x:t>
  </x:si>
  <x:si>
    <x:t>서울특별시 구로구 신도림로 67</x:t>
  </x:si>
  <x:si>
    <x:t>서울특별시 광진구 군자동 111-2</x:t>
  </x:si>
  <x:si>
    <x:t>서울특별시 중구 청계천로 30</x:t>
  </x:si>
  <x:si>
    <x:t>서울특별시 마포구 백범로 10</x:t>
  </x:si>
  <x:si>
    <x:t>서울특별시 강남구 영동대로 502</x:t>
  </x:si>
  <x:si>
    <x:t>서울특별시 서초구 동작대로 198</x:t>
  </x:si>
  <x:si>
    <x:t>서울특별시 구로구 고척로22길 64</x:t>
  </x:si>
  <x:si>
    <x:t>서울특별시 중구 다산로 지하122</x:t>
  </x:si>
  <x:si>
    <x:t>서울특별시 강남구 삼성로 350</x:t>
  </x:si>
  <x:si>
    <x:t>서울특별시 구로구 경인로 382</x:t>
  </x:si>
  <x:si>
    <x:t>1805. 서울디지털운동장 앞</x:t>
  </x:si>
  <x:si>
    <x:t>서울특별시 광진구 능동로 지하210</x:t>
  </x:si>
  <x:si>
    <x:t>2377. 수서역 5번출구 뒤</x:t>
  </x:si>
  <x:si>
    <x:t>서울특별시 송파구 동남로 203</x:t>
  </x:si>
  <x:si>
    <x:t>서울특별시 관악구 신림로 67</x:t>
  </x:si>
  <x:si>
    <x:t>서울특별시 강서구 양천로53길 30</x:t>
  </x:si>
  <x:si>
    <x:t>석수역1번출구 앞 (SK주유소)</x:t>
  </x:si>
  <x:si>
    <x:t>서울특별시 서대문구 연희로 6</x:t>
  </x:si>
  <x:si>
    <x:t>2320. 도곡역 대치지구대 방향</x:t>
  </x:si>
  <x:si>
    <x:t>서울특별시 성북구 아리랑로 82</x:t>
  </x:si>
  <x:si>
    <x:t>서울특별시 성북구 길음로 33</x:t>
  </x:si>
  <x:si>
    <x:t>서울특별시 강남구 언주로 107</x:t>
  </x:si>
  <x:si>
    <x:t>2290. 서래마을파리15구공원앞</x:t>
  </x:si>
  <x:si>
    <x:t>서울특별시 노원구 덕릉로76길 23</x:t>
  </x:si>
  <x:si>
    <x:t>700. KB국민은행 염창역 지점 앞</x:t>
  </x:si>
  <x:si>
    <x:t>서울특별시 금천구 가산디지털1로 128</x:t>
  </x:si>
  <x:si>
    <x:t xml:space="preserve">서울특별시 동대문구 용두동 696-13 </x:t>
  </x:si>
  <x:si>
    <x:t>서울특별시 송파구 석촌호수로12길 3-17</x:t>
  </x:si>
  <x:si>
    <x:t>서울특별시 중구 장충동2가 200-99</x:t>
  </x:si>
  <x:si>
    <x:t>서울특별시 영등포구 당산로 111-2</x:t>
  </x:si>
  <x:si>
    <x:t>서울특별시 동작구 현충로 지하 220</x:t>
  </x:si>
  <x:si>
    <x:t>서울특별시 강서구 양천로 지하 560</x:t>
  </x:si>
  <x:si>
    <x:t>서울특별시 서대문구 북가좌동 477-1</x:t>
  </x:si>
  <x:si>
    <x:t>서울특별시 중랑구 용마산로129가길 41</x:t>
  </x:si>
  <x:si>
    <x:t>서울특별시 서대문구 충정로3가 155-4</x:t>
  </x:si>
  <x:si>
    <x:t>서울특별시 성북구 돌곶이로22길 21</x:t>
  </x:si>
  <x:si>
    <x:t>서울특별시 강동구 천호대로 지하 997</x:t>
  </x:si>
  <x:si>
    <x:t>서울특별시 구로구 디지털로31길 120</x:t>
  </x:si>
  <x:si>
    <x:t>1009. 천호역4번출구(현대백화점)</x:t>
  </x:si>
  <x:si>
    <x:t>서울특별시 서초구 남부순환로 2183</x:t>
  </x:si>
  <x:si>
    <x:t>서울특별시 영등포구 영등포동7가 58-2</x:t>
  </x:si>
  <x:si>
    <x:t>서울특별시 양천구 가로공원로 지하 133</x:t>
  </x:si>
  <x:si>
    <x:t>서울특별시 금천구 독산로54길 114</x:t>
  </x:si>
  <x:si>
    <x:t>서울특별시 강동구 올림픽로 지하 550</x:t>
  </x:si>
  <x:si>
    <x:t>서울특별시 노원구 동일로 지하 1196</x:t>
  </x:si>
  <x:si>
    <x:t>서울특별시 노원구 동일로214길 32</x:t>
  </x:si>
  <x:si>
    <x:t>서울특별시 중구 세종대로 지하 101</x:t>
  </x:si>
  <x:si>
    <x:t>1141. 곰달래 문화복지센터 1-1</x:t>
  </x:si>
  <x:si>
    <x:t>1804. 독산역 2번출구 자전거주차장</x:t>
  </x:si>
  <x:si>
    <x:t xml:space="preserve">서울특별시 동대문구 답십리동 94-2 </x:t>
  </x:si>
  <x:si>
    <x:t>서울특별시 성북구 종암로3길 37-2</x:t>
  </x:si>
  <x:si>
    <x:t>서울특별시 동작구 상도로 지하 188</x:t>
  </x:si>
  <x:si>
    <x:t>서울특별시 서대문구 충정로3가 56-1</x:t>
  </x:si>
  <x:si>
    <x:t>서울특별시 송파구 송파대로 지하 82</x:t>
  </x:si>
  <x:si>
    <x:t>1167. 마곡수명산파크3단지 교차로</x:t>
  </x:si>
  <x:si>
    <x:t>서울특별시 중랑구 망우로55길 11-10</x:t>
  </x:si>
  <x:si>
    <x:t>서울특별시 성동구 하왕십리동 960-3</x:t>
  </x:si>
  <x:si>
    <x:t>2285. LH서초3단지 301동 맞은편</x:t>
  </x:si>
  <x:si>
    <x:t>서울특별시 송파구 송파대로 지하 257</x:t>
  </x:si>
  <x:si>
    <x:t>서울특별시 서초구 남부순환로 2620</x:t>
  </x:si>
  <x:si>
    <x:t>서울특별시 관악구 남부순환로 1830</x:t>
  </x:si>
  <x:si>
    <x:t>서울특별시 송파구 양재대로72길 47-8</x:t>
  </x:si>
  <x:si>
    <x:t>서울특별시 송파구 양재대로 지하 1233</x:t>
  </x:si>
  <x:si>
    <x:t>2037. 동작역 5번출구 동작주차공원</x:t>
  </x:si>
  <x:si>
    <x:t>1708. 보건소사거리(다비치안경창동점)</x:t>
  </x:si>
  <x:si>
    <x:t>서울특별시 성북구 화랑로 지하 157</x:t>
  </x:si>
  <x:si>
    <x:t>서울특별시 구로구 구로동로42길 43</x:t>
  </x:si>
  <x:si>
    <x:t>서울특별시 관악구 남부순환로 1943</x:t>
  </x:si>
  <x:si>
    <x:t>서울특별시 성동구 응봉동 134-26</x:t>
  </x:si>
  <x:si>
    <x:t>서울특별시 강서구 마곡동 728-168</x:t>
  </x:si>
  <x:si>
    <x:t>서울특별시 영등포구 국제금융로8길 2</x:t>
  </x:si>
  <x:si>
    <x:t>1456. 상아빌딩(우림시장 교차로)</x:t>
  </x:si>
  <x:si>
    <x:t>1511. 번동 금호어울림아파트102동앞</x:t>
  </x:si>
  <x:si>
    <x:t>1501. 미아역 3번,4번 출구 사이</x:t>
  </x:si>
  <x:si>
    <x:t>277. 영등포뉴타운지하상가 2번게이트</x:t>
  </x:si>
  <x:si>
    <x:t>서울특별시 영등포구 여의대방로 439</x:t>
  </x:si>
  <x:si>
    <x:t>서울특별시 영등포구 도신로29길 28</x:t>
  </x:si>
  <x:si>
    <x:t>서울특별시 서초구 사평대로 지하 285</x:t>
  </x:si>
  <x:si>
    <x:t>서울특별시 마포구 공덕동 105-11</x:t>
  </x:si>
  <x:si>
    <x:t>서울특별시 중랑구 신내역로1길 164</x:t>
  </x:si>
  <x:si>
    <x:t>370. 시청역(2호선) 9번출구 뒤</x:t>
  </x:si>
  <x:si>
    <x:t>서울특별시 양천구 목동중앙로 212 앞</x:t>
  </x:si>
  <x:si>
    <x:t>1616. 하계2동 공항버스정류장 옆</x:t>
  </x:si>
  <x:si>
    <x:t>서울특별시 관악구 남부순환로 지하 1822</x:t>
  </x:si>
  <x:si>
    <x:t>서울특별시 서초구 신반포로 지하 188</x:t>
  </x:si>
  <x:si>
    <x:t>1636. 백병원 사거리 농협은행 앞</x:t>
  </x:si>
  <x:si>
    <x:t>2276. 영동1교 (양재천근린공원)</x:t>
  </x:si>
  <x:si>
    <x:t>서울특별시 구로구 시흥대로 577-2</x:t>
  </x:si>
  <x:si>
    <x:t>1279. 마천금호어울림 1차아파트 건너편</x:t>
  </x:si>
  <x:si>
    <x:t>1051. 양지시장 (용성약국앞) 입구</x:t>
  </x:si>
  <x:si>
    <x:t>서울특별시 성동구 왕십리광장로 10-1</x:t>
  </x:si>
  <x:si>
    <x:t>서울특별시 마포구 현석동 106-32</x:t>
  </x:si>
  <x:si>
    <x:t>1973. 오리로와 서해안도로 교차로 앞</x:t>
  </x:si>
  <x:si>
    <x:t>1847. 독산주공 14단지 버스정류소</x:t>
  </x:si>
  <x:si>
    <x:t>서울특별시 관악구 남부순환로 1451</x:t>
  </x:si>
  <x:si>
    <x:t>서울특별시 성북구 한천로101길 18</x:t>
  </x:si>
  <x:si>
    <x:t>서울특별시 구로구 경인로67길 160</x:t>
  </x:si>
  <x:si>
    <x:t>서울특별시 관악구 남부순환로 1675</x:t>
  </x:si>
  <x:si>
    <x:t>서울특별시 중랑구 용마산로136길 33</x:t>
  </x:si>
  <x:si>
    <x:t>1124. 발산역 6번출구옆(다이소앞)</x:t>
  </x:si>
  <x:si>
    <x:t>서울특별시 성북구 아리랑로19길 20</x:t>
  </x:si>
  <x:si>
    <x:t>서울특별시 마포구 월드컵북로 502-36</x:t>
  </x:si>
  <x:si>
    <x:t>533. 우리은행 금호동 지점 앞</x:t>
  </x:si>
  <x:si>
    <x:t>서울특별시 은평구 불광로 129</x:t>
  </x:si>
  <x:si>
    <x:t>서울특별시 강남구 영동대로 647</x:t>
  </x:si>
  <x:si>
    <x:t>서울특별시 관악구 신사로 132</x:t>
  </x:si>
  <x:si>
    <x:t>170. 가재울 뉴타운 주유소 옆</x:t>
  </x:si>
  <x:si>
    <x:t>서울특별시 서대문구 연세로 3-5</x:t>
  </x:si>
  <x:si>
    <x:t>서울특별시 성동구 행당동 188-9</x:t>
  </x:si>
  <x:si>
    <x:t>163. 명지전문대학교 정문 앞</x:t>
  </x:si>
  <x:si>
    <x:t>204. 국회의사당역 5번출구 옆</x:t>
  </x:si>
  <x:si>
    <x:t>1925. 동양미래대학교 정문 옆</x:t>
  </x:si>
  <x:si>
    <x:t>서울특별시 강북구 삼양로99길 33</x:t>
  </x:si>
  <x:si>
    <x:t>서울특별시 서초구 서초중앙로 130</x:t>
  </x:si>
  <x:si>
    <x:t>서울특별시 강북구 한천로 1009</x:t>
  </x:si>
  <x:si>
    <x:t>서울특별시 강남구 선릉로69길 19</x:t>
  </x:si>
  <x:si>
    <x:t>종로2가 버스정류장(종각방향)</x:t>
  </x:si>
  <x:si>
    <x:t>서울특별시 도봉구 시루봉로 128</x:t>
  </x:si>
  <x:si>
    <x:t>서울특별시 송파구 백제고분로 188</x:t>
  </x:si>
  <x:si>
    <x:t>서울특별시 구로구 공원로 68</x:t>
  </x:si>
  <x:si>
    <x:t>서울특별시 성북구 보문로 168</x:t>
  </x:si>
  <x:si>
    <x:t>도봉역 1,2번 출구사이 건너편</x:t>
  </x:si>
  <x:si>
    <x:t>서울특별시 광진구 아차산로 304</x:t>
  </x:si>
  <x:si>
    <x:t>서울특별시 관악구 신림로 340</x:t>
  </x:si>
  <x:si>
    <x:t>서울특별시 광진구 구의동 546-3</x:t>
  </x:si>
  <x:si>
    <x:t>서울특별시 중구 서소문로 지하127</x:t>
  </x:si>
  <x:si>
    <x:t>서울특별시 노원구 월계로 378</x:t>
  </x:si>
  <x:si>
    <x:t>서울특별시 서대문구 남가좌동 124</x:t>
  </x:si>
  <x:si>
    <x:t>415. DMC역 9번출구 앞</x:t>
  </x:si>
  <x:si>
    <x:t>서울특별시 서대문구 연희동 530</x:t>
  </x:si>
  <x:si>
    <x:t xml:space="preserve">중구 을지로2가 149-10 </x:t>
  </x:si>
  <x:si>
    <x:t>서울특별시 영등포구 여의도동8-13</x:t>
  </x:si>
  <x:si>
    <x:t>서울특별시 마포구 서강로16길 72</x:t>
  </x:si>
  <x:si>
    <x:t>서울특별시 강남구 도곡로 205</x:t>
  </x:si>
  <x:si>
    <x:t>서울특별시 동대문구 청계천로 417</x:t>
  </x:si>
  <x:si>
    <x:t>서울특별시 구로구 구일로 90-51</x:t>
  </x:si>
  <x:si>
    <x:t>서울특별시 종로구 진흥로 499</x:t>
  </x:si>
  <x:si>
    <x:t>서울특별시 강동구 성내로 57</x:t>
  </x:si>
  <x:si>
    <x:t>2203. 청계산입구역 2번출구</x:t>
  </x:si>
  <x:si>
    <x:t>2115. 관악농협농산물백화점</x:t>
  </x:si>
  <x:si>
    <x:t>1958. 강서수도사업소민원센터</x:t>
  </x:si>
  <x:si>
    <x:t>2111. 서울대입구역 1번출구</x:t>
  </x:si>
  <x:si>
    <x:t>591. 건국대학교 (행정관)</x:t>
  </x:si>
  <x:si>
    <x:t>서울특별시 서초구 서초대로 62</x:t>
  </x:si>
  <x:si>
    <x:t>2113. 관악동작견인차량보관소</x:t>
  </x:si>
  <x:si>
    <x:t>서울특별시 은평구 불광동 304-5</x:t>
  </x:si>
  <x:si>
    <x:t>서울특별시 동작구 현충로 151</x:t>
  </x:si>
  <x:si>
    <x:t>580. 신금호역 3번출구 뒤</x:t>
  </x:si>
  <x:si>
    <x:t>2353. 강남구청역 2번출구 뒤</x:t>
  </x:si>
  <x:si>
    <x:t>서울특별시 중랑구 동일로 941</x:t>
  </x:si>
  <x:si>
    <x:t>서울특별시 관악구 난곡로 295</x:t>
  </x:si>
  <x:si>
    <x:t>237. 보라매 두산위브 건너편</x:t>
  </x:si>
  <x:si>
    <x:t>서울특별시 노원구 월계로 280</x:t>
  </x:si>
  <x:si>
    <x:t>서울특별시 중랑구 망우로 176</x:t>
  </x:si>
  <x:si>
    <x:t>서울특별시 송파구 문정동 627</x:t>
  </x:si>
  <x:si>
    <x:t>서울특별시 강서구 마곡서1로 68</x:t>
  </x:si>
  <x:si>
    <x:t>서울특별시 송파구 중대로 16</x:t>
  </x:si>
  <x:si>
    <x:t>1529. 미아동 한국전력공사</x:t>
  </x:si>
  <x:si>
    <x:t>서울특별시 성동구 고산자로 260</x:t>
  </x:si>
  <x:si>
    <x:t>710. 서부화물트럭터미널 사거리</x:t>
  </x:si>
  <x:si>
    <x:t>서울특별시 중구 퇴계로 212</x:t>
  </x:si>
  <x:si>
    <x:t>서울특별시 성동구 행당동 10</x:t>
  </x:si>
  <x:si>
    <x:t>1413. 봉화산역 5번출구 뒤</x:t>
  </x:si>
  <x:si>
    <x:t>서울특별시 광진구 구천면로 2</x:t>
  </x:si>
  <x:si>
    <x:t>서울특별시 노원구 화랑로 429</x:t>
  </x:si>
  <x:si>
    <x:t>서울특별시 광진구 군자로 74</x:t>
  </x:si>
  <x:si>
    <x:t>2041. 사당중학교 버스정류소</x:t>
  </x:si>
  <x:si>
    <x:t>서울특별시 종로구 숭인동 81-39</x:t>
  </x:si>
  <x:si>
    <x:t>서울특별시 송파구 문정동 38-3</x:t>
  </x:si>
  <x:si>
    <x:t>서울특별시 관악구 보라매로 3</x:t>
  </x:si>
  <x:si>
    <x:t>1971. 오정초교 앞 보도육교</x:t>
  </x:si>
  <x:si>
    <x:t>서울특별시 영등포구 신길동1368</x:t>
  </x:si>
  <x:si>
    <x:t>서울특별시 구로구 오리로 1352</x:t>
  </x:si>
  <x:si>
    <x:t>서울특별시 광진구 광나루로 571</x:t>
  </x:si>
  <x:si>
    <x:t>2274. 양재시민의숲역 3번출구</x:t>
  </x:si>
  <x:si>
    <x:t>271. 샛강생태공원방문자센터 앞</x:t>
  </x:si>
  <x:si>
    <x:t>서울특별시 강서구 공항대로 281</x:t>
  </x:si>
  <x:si>
    <x:t>서울특별시 강남구 영동대로 703</x:t>
  </x:si>
  <x:si>
    <x:t>서울특별시 관악구 관천로 52</x:t>
  </x:si>
  <x:si>
    <x:t>서울특별시 강북구 번동 254</x:t>
  </x:si>
  <x:si>
    <x:t>서울특별시 종로구 율곡로 33</x:t>
  </x:si>
  <x:si>
    <x:t>서울특별시 구로구 신도림로 16</x:t>
  </x:si>
  <x:si>
    <x:t>서울특별시 동대문구 이문로 107</x:t>
  </x:si>
  <x:si>
    <x:t>서울특별시 종로구 교북동 10-1</x:t>
  </x:si>
  <x:si>
    <x:t>640. KEB하나은행 청량리역지점</x:t>
  </x:si>
  <x:si>
    <x:t>서울특별시 영등포구 영등포로 96</x:t>
  </x:si>
  <x:si>
    <x:t>서울특별시 은평구 진관동 5-8</x:t>
  </x:si>
  <x:si>
    <x:t>서울특별시 종로구 삼청로 30</x:t>
  </x:si>
  <x:si>
    <x:t>서울특별시 광진구 아차산로 552</x:t>
  </x:si>
  <x:si>
    <x:t>서울특별시 성동구 왕십리로 64</x:t>
  </x:si>
  <x:si>
    <x:t>2246. 서울시 품질시험소 앞</x:t>
  </x:si>
  <x:si>
    <x:t>서울특별시 성동구 아차산로 113</x:t>
  </x:si>
  <x:si>
    <x:t>서울특별시 중랑구 망우로 297</x:t>
  </x:si>
  <x:si>
    <x:t>서울특별시 양천구 신월동 790</x:t>
  </x:si>
  <x:si>
    <x:t>서울특별시 성북구 화랑로14길 5</x:t>
  </x:si>
  <x:si>
    <x:t>서울특별시 구로구 도림로 지하 7</x:t>
  </x:si>
  <x:si>
    <x:t>석촌호수교차로(동호 팔각정 앞)</x:t>
  </x:si>
  <x:si>
    <x:t>1966. 한마을아파트 정문상가</x:t>
  </x:si>
  <x:si>
    <x:t>서울특별시 용산구 서빙고로 279</x:t>
  </x:si>
  <x:si>
    <x:t>363. 신설동역 11번출구 뒤</x:t>
  </x:si>
  <x:si>
    <x:t>서울특별시 중구 을지로 227</x:t>
  </x:si>
  <x:si>
    <x:t>서울특별시 광진구 능동로 10</x:t>
  </x:si>
  <x:si>
    <x:t>서울특별시 성동구 용답동 224-1</x:t>
  </x:si>
  <x:si>
    <x:t>서울특별시 마포구 독막로 지하165</x:t>
  </x:si>
  <x:si>
    <x:t>2016. 신대방삼거리역 3번출구쪽</x:t>
  </x:si>
  <x:si>
    <x:t>서울특별시 종로구 서린동 26-1</x:t>
  </x:si>
  <x:si>
    <x:t>서울특별시 광진구 능동로 398</x:t>
  </x:si>
  <x:si>
    <x:t>서울특별시 노원구 동일로 1404</x:t>
  </x:si>
  <x:si>
    <x:t>서울특별시 금천구 디지털로9길 56</x:t>
  </x:si>
  <x:si>
    <x:t>815. LIG강촌아파트 103동앞</x:t>
  </x:si>
  <x:si>
    <x:t>2171. 서울대입구역 5번출구</x:t>
  </x:si>
  <x:si>
    <x:t>서울특별시 은평구 응암로 248</x:t>
  </x:si>
  <x:si>
    <x:t>서울특별시 구로구 디지털로26길 5</x:t>
  </x:si>
  <x:si>
    <x:t>571. 어린이대공원역6번출구</x:t>
  </x:si>
  <x:si>
    <x:t>서울특별시 용산구 한강대로 161</x:t>
  </x:si>
  <x:si>
    <x:t>서울특별시 노원구 노원로 283</x:t>
  </x:si>
  <x:si>
    <x:t>서울특별시 강남구 대치동 1011</x:t>
  </x:si>
  <x:si>
    <x:t>716.신정6동 주민센터 인근</x:t>
  </x:si>
  <x:si>
    <x:t>2362. 신사동 가로수길 입구</x:t>
  </x:si>
  <x:si>
    <x:t>서울특별시 영등포구 신길동 249</x:t>
  </x:si>
  <x:si>
    <x:t>서울특별시 종로구 대학로 104</x:t>
  </x:si>
  <x:si>
    <x:t xml:space="preserve">서울특별시 노원구 노해로 437 </x:t>
  </x:si>
  <x:si>
    <x:t>825. 서빙고동 주민센터 앞</x:t>
  </x:si>
  <x:si>
    <x:t>서울특별시 강북구 삼양로 439</x:t>
  </x:si>
  <x:si>
    <x:t>서울특별시 서대문구 홍제천로 11</x:t>
  </x:si>
  <x:si>
    <x:t>서울특별시 강남구 언주로 651</x:t>
  </x:si>
  <x:si>
    <x:t>서울특별시 영등포구 영등포로 124</x:t>
  </x:si>
  <x:si>
    <x:t>서울특별시 은평구 응암동 84-14</x:t>
  </x:si>
  <x:si>
    <x:t xml:space="preserve">949. 연신내역 1번 출구 </x:t>
  </x:si>
  <x:si>
    <x:t>서울특별시 광진구 능동로 216</x:t>
  </x:si>
  <x:si>
    <x:t>1975. 대림역 1번 출입구 밑</x:t>
  </x:si>
  <x:si>
    <x:t>서울특별시 마포구 마포나루길 467</x:t>
  </x:si>
  <x:si>
    <x:t>서울특별시 동대문구 천호대로 269</x:t>
  </x:si>
  <x:si>
    <x:t>637. KAIST 경영대학 앞</x:t>
  </x:si>
  <x:si>
    <x:t>1714. 도봉문화정보도서관 삼거리</x:t>
  </x:si>
  <x:si>
    <x:t>서울특별시 마포구 월드컵로 72</x:t>
  </x:si>
  <x:si>
    <x:t>서울특별시 종로구 청계천로 407</x:t>
  </x:si>
  <x:si>
    <x:t>서울특별시 동대문구 신이문로 44</x:t>
  </x:si>
  <x:si>
    <x:t>서울특별시 동대문구 장한로6길 95</x:t>
  </x:si>
  <x:si>
    <x:t>서울특별시 광진구 화양동 21-6</x:t>
  </x:si>
  <x:si>
    <x:t>138. 신촌동 제1공영주차장 앞</x:t>
  </x:si>
  <x:si>
    <x:t>서울특별시 서대문구 불광천길 150</x:t>
  </x:si>
  <x:si>
    <x:t>서울특별시 종로구 성균관로 91</x:t>
  </x:si>
  <x:si>
    <x:t>서울특별시 성동구 용답동 102-1</x:t>
  </x:si>
  <x:si>
    <x:t>2013. 장승배기역 5번출구</x:t>
  </x:si>
  <x:si>
    <x:t>서울특별시 마포구 신촌로26길 10</x:t>
  </x:si>
  <x:si>
    <x:t>서울특별시 마포구 성산동 515</x:t>
  </x:si>
  <x:si>
    <x:t>서울특별시 강남구 신사동 501-5</x:t>
  </x:si>
  <x:si>
    <x:t>서울특별시 영등포구 문래로 56</x:t>
  </x:si>
  <x:si>
    <x:t>624. 전농동 동아아파트 앞</x:t>
  </x:si>
  <x:si>
    <x:t>서울특별시 중구 세종대로 지하2</x:t>
  </x:si>
  <x:si>
    <x:t>서울특별시 서대문구 명물길 33</x:t>
  </x:si>
  <x:si>
    <x:t>서울특별시 송파구 성내천로 233</x:t>
  </x:si>
  <x:si>
    <x:t>서울특별시 용산구 이촌로 219</x:t>
  </x:si>
  <x:si>
    <x:t>서울특별시 용산구 용산동2가 6-7</x:t>
  </x:si>
  <x:si>
    <x:t>서울특별시 종로구 세종로 76-5</x:t>
  </x:si>
  <x:si>
    <x:t>816. 신용산역 6번출구 앞</x:t>
  </x:si>
  <x:si>
    <x:t>서울특별시 종로구 청계천로 93</x:t>
  </x:si>
  <x:si>
    <x:t>서울특별시 중구 동호로 지하256</x:t>
  </x:si>
  <x:si>
    <x:t>서울특별시 동대문구 홍릉로 1</x:t>
  </x:si>
  <x:si>
    <x:t>1042. 강일 2.5단지 사이</x:t>
  </x:si>
  <x:si>
    <x:t xml:space="preserve">서울특별시 송파구 송파동 68 </x:t>
  </x:si>
  <x:si>
    <x:t>서울특별시 강서구 공항대로3길 18</x:t>
  </x:si>
  <x:si>
    <x:t>서울특별시 종로구 새문안로 82</x:t>
  </x:si>
  <x:si>
    <x:t>서울특별시 강남구 논현로 566</x:t>
  </x:si>
  <x:si>
    <x:t>1726. 삼익세라믹아파트교차로</x:t>
  </x:si>
  <x:si>
    <x:t>서울특별시 은평구 역촌동 41-7</x:t>
  </x:si>
  <x:si>
    <x:t>서울특별시 마포구 월드컵로 119?</x:t>
  </x:si>
  <x:si>
    <x:t>2301. 현대고등학교 건너편</x:t>
  </x:si>
  <x:si>
    <x:t>서울특별시 용산구 한강대로 349</x:t>
  </x:si>
  <x:si>
    <x:t>서울특별시 영등포구 양평로 76</x:t>
  </x:si>
  <x:si>
    <x:t>서울특별시 송파구 석촌호수로12길 3-19</x:t>
  </x:si>
  <x:si>
    <x:t>서울특별시 서초구 신반포로16길 30</x:t>
  </x:si>
  <x:si>
    <x:t>서울특별시 광진구 광장동 561-15</x:t>
  </x:si>
  <x:si>
    <x:t>서울특별시 영등포구 국회대로 지하758</x:t>
  </x:si>
  <x:si>
    <x:t>서울특별시 동작구 여의대방로44길 20</x:t>
  </x:si>
  <x:si>
    <x:t>공무원연금매점 교차로(개포주공9단지 입구)</x:t>
  </x:si>
  <x:si>
    <x:t>서울특별시 강남구 영동대로128길 59</x:t>
  </x:si>
  <x:si>
    <x:t>서울특별시 은평구 불광동 285-43</x:t>
  </x:si>
  <x:si>
    <x:t>635. 시조사 앞 (청량고정문 옆)</x:t>
  </x:si>
  <x:si>
    <x:t xml:space="preserve">서울특별시 중랑구 망우동 534-23 </x:t>
  </x:si>
  <x:si>
    <x:t xml:space="preserve">424. 롯데하이마트 (상암월드컵점) </x:t>
  </x:si>
  <x:si>
    <x:t xml:space="preserve">서울특별시 송파구 방이동 88-21 </x:t>
  </x:si>
  <x:si>
    <x:t>1827. 독산보도육교 앞 자전거 보관소</x:t>
  </x:si>
  <x:si>
    <x:t>서울특별시 도봉구 도봉로173길 96</x:t>
  </x:si>
  <x:si>
    <x:t>서울특별시 강서구 허준로 221-40</x:t>
  </x:si>
  <x:si>
    <x:t>서울특별시 서대문구 거북골로19길 20</x:t>
  </x:si>
  <x:si>
    <x:t>1635. 상계3.4동 주민센터 대여소</x:t>
  </x:si>
  <x:si>
    <x:t xml:space="preserve">서울특별시 영등포구 신길동 4490 </x:t>
  </x:si>
  <x:si>
    <x:t>서울특별시 관악구 남부순환로 지하 1614</x:t>
  </x:si>
  <x:si>
    <x:t>130. 신촌역(2호선) 7번출구 앞</x:t>
  </x:si>
  <x:si>
    <x:t xml:space="preserve">서울특별시 영등포구 신길동 215-28 </x:t>
  </x:si>
  <x:si>
    <x:t>서울특별시 용산구 동자동 14-229</x:t>
  </x:si>
  <x:si>
    <x:t>서울특별시 영등포구 국회대로76길 10</x:t>
  </x:si>
  <x:si>
    <x:t>서울특별시 동대문구 장한로 25길 2</x:t>
  </x:si>
  <x:si>
    <x:t xml:space="preserve">서울특별시  송파구 가락동 10-15 </x:t>
  </x:si>
  <x:si>
    <x:t xml:space="preserve">서울특별시 서대문구 남가좌동 293-3 </x:t>
  </x:si>
  <x:si>
    <x:t>서울특별시 서대문구 영천동 259-1</x:t>
  </x:si>
  <x:si>
    <x:t>서울특별시 금천구 가산디지털1로 63</x:t>
  </x:si>
  <x:si>
    <x:t>서울특별시 영등포구 국제금융로7길 27</x:t>
  </x:si>
  <x:si>
    <x:t>540. 군자역 7번출구 베스트샵 앞</x:t>
  </x:si>
  <x:si>
    <x:t>서울특별시 성동구 금호동4가 1101</x:t>
  </x:si>
  <x:si>
    <x:t>서울특별시 동대문구 용두동 65-25</x:t>
  </x:si>
  <x:si>
    <x:t>1522. 월드전기조명인테리어(우이동)</x:t>
  </x:si>
  <x:si>
    <x:t>서울특별시 강남구 남부순환로 지하 3104</x:t>
  </x:si>
  <x:si>
    <x:t>서울특별시 영등포구 도림동 159-70</x:t>
  </x:si>
  <x:si>
    <x:t>서울특별시 중랑구 신내로 지하 232</x:t>
  </x:si>
  <x:si>
    <x:t>동대문구 서울시립대로 163 서울시립대학교</x:t>
  </x:si>
  <x:si>
    <x:t>906. 연신내역 5번출구150M 아래</x:t>
  </x:si>
  <x:si>
    <x:t>서울특별시 서대문구 홍은동 387-16</x:t>
  </x:si>
  <x:si>
    <x:t>서울특별시 동작구 여의대방로16길 53</x:t>
  </x:si>
  <x:si>
    <x:t>서울특별시 영등포구 의사당대로 지하166</x:t>
  </x:si>
  <x:si>
    <x:t>서울특별시 동대문구 한천로43길 12-14</x:t>
  </x:si>
  <x:si>
    <x:t>서울특별시 용산구 원효로97길 33-4</x:t>
  </x:si>
  <x:si>
    <x:t xml:space="preserve"> 역삼동 디오슈페리움 (우성아파트 사거리)</x:t>
  </x:si>
  <x:si>
    <x:t>포스코피앤에스타워 (역삼역 3번출구 부근)</x:t>
  </x:si>
  <x:si>
    <x:t>서울특별시 성북구 성북로14가길 23</x:t>
  </x:si>
  <x:si>
    <x:t>724. 계남공원 입구 주출입구 좌측</x:t>
  </x:si>
  <x:si>
    <x:t>1220. 잠실본동주민센터뒤 잠실근린공원</x:t>
  </x:si>
  <x:si>
    <x:t>서울특별시 노원구 화랑로 지하 347-1</x:t>
  </x:si>
  <x:si>
    <x:t>서울특별시 양천구 목동동로 316-6</x:t>
  </x:si>
  <x:si>
    <x:t>1833. 독산역 1번출구 앞 자전거보관소</x:t>
  </x:si>
  <x:si>
    <x:t>서울특별시 영등포구 의사당대로 127</x:t>
  </x:si>
  <x:si>
    <x:t>1008. 암사역 3번출구(국민은행앞)</x:t>
  </x:si>
  <x:si>
    <x:t>416. 상암월드컵파크 1단지 교차로</x:t>
  </x:si>
  <x:si>
    <x:t>1951. 천왕이펜하우스 4단지 상가 앞</x:t>
  </x:si>
  <x:si>
    <x:t>서울특별시 강서구 양천로61길 101</x:t>
  </x:si>
  <x:si>
    <x:t>서울특별시 영등포구 여의동로 지하343</x:t>
  </x:si>
  <x:si>
    <x:t xml:space="preserve">서울특별시  양천구 목동 902-5 </x:t>
  </x:si>
  <x:si>
    <x:t>서울특별시 관악구 신림로 97 밀라트</x:t>
  </x:si>
  <x:si>
    <x:t>서울특별시 용산구 한강로1가 228-1</x:t>
  </x:si>
  <x:si>
    <x:t>서울특별시 송파구 올림픽로 지하 23</x:t>
  </x:si>
  <x:si>
    <x:t xml:space="preserve">2259. 잠원역 3번-4번 출구사이 </x:t>
  </x:si>
  <x:si>
    <x:t>서울특별시 강남구 영동대로112길 66</x:t>
  </x:si>
  <x:si>
    <x:t>서울특별시 영등포구 신길동95-256</x:t>
  </x:si>
  <x:si>
    <x:t>서울특별시 금천구 시흥대로150길 6</x:t>
  </x:si>
  <x:si>
    <x:t>서울시 따르릉(자전거) 대여소 설치 현황</x:t>
  </x:si>
  <x:si>
    <x:t>2355. 삼성역 5~6번 출구 사이</x:t>
  </x:si>
  <x:si>
    <x:t>서울특별시 서초구 서초대로 지하 294</x:t>
  </x:si>
  <x:si>
    <x:t>서울특별시 성동구 광나루로 303-1</x:t>
  </x:si>
  <x:si>
    <x:t>서울특별시 성동구 금호동2가 1220-1</x:t>
  </x:si>
  <x:si>
    <x:t>서울특별시 마포구 도화동 292-29</x:t>
  </x:si>
  <x:si>
    <x:t>서울특별시 노원구 상계동 1118-9</x:t>
  </x:si>
  <x:si>
    <x:t>1102. 방화사거리 마을버스 버스정류장</x:t>
  </x:si>
  <x:si>
    <x:t>서울특별시 영등포구 의사당대로 110</x:t>
  </x:si>
  <x:si>
    <x:t>서울특별시 서초구 매헌로 지하 116</x:t>
  </x:si>
  <x:si>
    <x:t>911. 은평평화공원(역촌역4번출구)</x:t>
  </x:si>
  <x:si>
    <x:t>서울특별시 서초구 남부순환로 지하 2585</x:t>
  </x:si>
  <x:si>
    <x:t>2262. 한신16차아파트 119동 앞</x:t>
  </x:si>
  <x:si>
    <x:t>서울특별시 강동구 올림픽로 지하 776</x:t>
  </x:si>
  <x:si>
    <x:t>서울특별시 성북구 월곡로 지하 107</x:t>
  </x:si>
  <x:si>
    <x:t>서울특별시 영등포구 양평동3가 48-1</x:t>
  </x:si>
  <x:si>
    <x:t>서울특별시 중랑구 동일로 지하 797</x:t>
  </x:si>
  <x:si>
    <x:t>강서구 수명로1길 16, 401동 앞</x:t>
  </x:si>
  <x:si>
    <x:t>서울특별시 동작구 상도로 지하 272</x:t>
  </x:si>
  <x:si>
    <x:t>서울특별시 송파구 송파대로28길 24</x:t>
  </x:si>
  <x:si>
    <x:t>서울특별시 동작구 노량진로 지하 238</x:t>
  </x:si>
  <x:si>
    <x:t>서울특별시 마포구 월드컵북로60길 13</x:t>
  </x:si>
  <x:si>
    <x:t>1004. 삼성광나루아파트 버스정류장</x:t>
  </x:si>
  <x:si>
    <x:t xml:space="preserve"> 서울특별시 동대문구 전농동 135-5</x:t>
  </x:si>
  <x:si>
    <x:t>2327. 뱅뱅사거리 랜드마크타워 앞</x:t>
  </x:si>
  <x:si>
    <x:t>서울특별시 마포구 백범로 35</x:t>
  </x:si>
  <x:si>
    <x:t>서울특별시 종로구 청와대로 73</x:t>
  </x:si>
  <x:si>
    <x:t>서울특별시 동작구 장승배기로 26</x:t>
  </x:si>
  <x:si>
    <x:t>서울특별시 마포구 증산로 87</x:t>
  </x:si>
  <x:si>
    <x:t>서울특별시 노원구 노해로 450</x:t>
  </x:si>
  <x:si>
    <x:t>서울특별시 강남구 학동로 342</x:t>
  </x:si>
  <x:si>
    <x:t>서울특별시 동대문구 이문동186-1</x:t>
  </x:si>
  <x:si>
    <x:t>서울특별시 마포구 양화로18길 3</x:t>
  </x:si>
  <x:si>
    <x:t>답십리 래미안엘파인아파트 입구</x:t>
  </x:si>
  <x:si>
    <x:t>서울특별시 관악구 신림로 114</x:t>
  </x:si>
  <x:si>
    <x:t>612. 시립동부병원 앞 사거리</x:t>
  </x:si>
  <x:si>
    <x:t>서울특별시 마포구 매봉산로2길 16</x:t>
  </x:si>
  <x:si>
    <x:t>서울특별시 마포구 성암로 지하184</x:t>
  </x:si>
  <x:si>
    <x:t>321. KEB 하나은행 본점 앞</x:t>
  </x:si>
  <x:si>
    <x:t>1264. 천호역 10번 출구 앞</x:t>
  </x:si>
  <x:si>
    <x:t>서울특별시 노원구 중계로8길 20</x:t>
  </x:si>
  <x:si>
    <x:t>서울특별시 서초구 고무래로 34</x:t>
  </x:si>
  <x:si>
    <x:t>502. 뚝섬유원지역 1번출구 앞</x:t>
  </x:si>
  <x:si>
    <x:t>173. 서대문역 8번출구 앞</x:t>
  </x:si>
  <x:si>
    <x:t>1168. 마곡엠밸리10단지 앞</x:t>
  </x:si>
  <x:si>
    <x:t>227. 양평2나들목 보행통로 입구</x:t>
  </x:si>
  <x:si>
    <x:t>서울특별시 성동구 마장동 610</x:t>
  </x:si>
  <x:si>
    <x:t>서울특별시 강남구 언주로89길 7</x:t>
  </x:si>
  <x:si>
    <x:t>서울특별시 중구 을지로 지하 178</x:t>
  </x:si>
  <x:si>
    <x:t>서울특별시 동대문구 전농로3길 23</x:t>
  </x:si>
  <x:si>
    <x:t>서울특별시 마포구 창전로 76</x:t>
  </x:si>
  <x:si>
    <x:t>서울특별시 중구 남대문로10길 33</x:t>
  </x:si>
  <x:si>
    <x:t>서울특별시 강남구 봉은사로 524</x:t>
  </x:si>
  <x:si>
    <x:t>서울특별시 동대문구 전농로 192</x:t>
  </x:si>
  <x:si>
    <x:t>서울특별시 마포구 망원동 452-4</x:t>
  </x:si>
  <x:si>
    <x:t>543. 구의공원(테크노마트 앞)</x:t>
  </x:si>
  <x:si>
    <x:t>232. 양평우림 이비즈센타 앞</x:t>
  </x:si>
  <x:si>
    <x:t>401. 상암월드컵파크 10단지 앞</x:t>
  </x:si>
  <x:si>
    <x:t>서울특별시 은평구 역촌동 15-40</x:t>
  </x:si>
  <x:si>
    <x:t>서울특별시 관악구 신림로 369</x:t>
  </x:si>
  <x:si>
    <x:t>서울특별시 서초구 양재대로2길 74</x:t>
  </x:si>
  <x:si>
    <x:t>서울특별시 종로구 삼봉로 43</x:t>
  </x:si>
  <x:si>
    <x:t>245. 삼성생명 당산사옥 앞</x:t>
  </x:si>
  <x:si>
    <x:t>서울특별시 동대문구 왕산로 205</x:t>
  </x:si>
  <x:si>
    <x:t>서울특별시 성동구 고산자로 123</x:t>
  </x:si>
  <x:si>
    <x:t>서울특별시 성동구 무학로10길 6</x:t>
  </x:si>
  <x:si>
    <x:t>서울특별시 마포구 토정로 211</x:t>
  </x:si>
  <x:si>
    <x:t>서울특별시 서초구 헌릉로 226</x:t>
  </x:si>
  <x:si>
    <x:t>서울특별시 강서구 남부순환로 171</x:t>
  </x:si>
  <x:si>
    <x:t>서울특별시 강서구 방화대로 241</x:t>
  </x:si>
  <x:si>
    <x:t>서울특별시 송파구 새말로 62</x:t>
  </x:si>
  <x:si>
    <x:t>389. 을지로4가역 1번출구</x:t>
  </x:si>
  <x:si>
    <x:t>서울특별시 구로구 경인로40길 47</x:t>
  </x:si>
  <x:si>
    <x:t>2211. 서초구립반포도서관 앞</x:t>
  </x:si>
  <x:si>
    <x:t>417. DMC역 2번출구 옆</x:t>
  </x:si>
  <x:si>
    <x:t>서울특별시 성동구 성수일로 27</x:t>
  </x:si>
  <x:si>
    <x:t>서울특별시 성동구 홍익동 590</x:t>
  </x:si>
  <x:si>
    <x:t>1217. 송파파인타운 7단지</x:t>
  </x:si>
  <x:si>
    <x:t>서울특별시 구로구 경인로 293</x:t>
  </x:si>
  <x:si>
    <x:t>서울특별시 구로구 시흥대로 551</x:t>
  </x:si>
  <x:si>
    <x:t>2036. 정금마을 마을버스정류장</x:t>
  </x:si>
  <x:si>
    <x:t>서울특별시 서초구 양재대로2길 8</x:t>
  </x:si>
  <x:si>
    <x:t>서울특별시 관악구 신림로 386</x:t>
  </x:si>
  <x:si>
    <x:t>서울특별시 동대문구 천호대로 231</x:t>
  </x:si>
  <x:si>
    <x:t>1953. 천왕역 4번출구 뒤</x:t>
  </x:si>
  <x:si>
    <x:t>서울특별시 영등포구 국제금융로 86</x:t>
  </x:si>
  <x:si>
    <x:t>서울특별시 노원구 화랑로51길 38</x:t>
  </x:si>
  <x:si>
    <x:t>서울특별시 영등포구 양화동 17-4</x:t>
  </x:si>
  <x:si>
    <x:t>서울특별시 성북구 한천로 693</x:t>
  </x:si>
  <x:si>
    <x:t>서울특별시 영등포구 선유로 34</x:t>
  </x:si>
  <x:si>
    <x:t>서울특별시 강북구 도봉로 196</x:t>
  </x:si>
  <x:si>
    <x:t>서울특별시 도봉구 마들로11길 20</x:t>
  </x:si>
  <x:si>
    <x:t>서울특별시 서초동 1748-14</x:t>
  </x:si>
  <x:si>
    <x:t>257. 신길삼거리(우리은행)</x:t>
  </x:si>
  <x:si>
    <x:t>서울특별시 중구 신당동 357-1</x:t>
  </x:si>
  <x:si>
    <x:t>636. 세종대왕기념관 교차로</x:t>
  </x:si>
  <x:si>
    <x:t>서울특별시 마포구 아현동 607-1</x:t>
  </x:si>
  <x:si>
    <x:t>서울특별시 동대문구 장안벚꽃로 77</x:t>
  </x:si>
  <x:si>
    <x:t>서울특별시 용산구 용산동1가 8-4</x:t>
  </x:si>
  <x:si>
    <x:t>서울특별시 마포구 월드컵북로 366</x:t>
  </x:si>
  <x:si>
    <x:t>서울특별시 광진구 능동 465-7</x:t>
  </x:si>
  <x:si>
    <x:t>2375. 수서역 1번출구 앞</x:t>
  </x:si>
  <x:si>
    <x:t>서울특별시 마포구 동교로8길 58</x:t>
  </x:si>
  <x:si>
    <x:t>서울특별시 서초구 바우뫼로 43</x:t>
  </x:si>
  <x:si>
    <x:t>서울특별시 강동구 올림픽로 702</x:t>
  </x:si>
  <x:si>
    <x:t>1845. 롯데캐슬골드파크1차 서문</x:t>
  </x:si>
  <x:si>
    <x:t>400. 상암한화오벨리스크 1차 앞</x:t>
  </x:si>
  <x:si>
    <x:t>서울특별시 송파구 성내천로39길 4</x:t>
  </x:si>
  <x:si>
    <x:t>서울특별시 마포구 와우산로 56</x:t>
  </x:si>
  <x:si>
    <x:t>265. 영등포유통상가 사거리</x:t>
  </x:si>
  <x:si>
    <x:t>서울특별시 송파구 백제고분로 95</x:t>
  </x:si>
  <x:si>
    <x:t xml:space="preserve">서울특별시 금천구 벚꽃로40 </x:t>
  </x:si>
  <x:si>
    <x:t>서울특별시 양재동 316-11</x:t>
  </x:si>
  <x:si>
    <x:t>서울특별시 영등포구 신길동373-1</x:t>
  </x:si>
  <x:si>
    <x:t>서울특별시 송파구 도곡로 446</x:t>
  </x:si>
  <x:si>
    <x:t>서울특별시 구로구 경인로 445</x:t>
  </x:si>
  <x:si>
    <x:t>서울특별시 송파구 법원로 101</x:t>
  </x:si>
  <x:si>
    <x:t>서울특별시 종로구 무악동 41-7</x:t>
  </x:si>
  <x:si>
    <x:t>서울특별시 중구 다산로 지하260</x:t>
  </x:si>
  <x:si>
    <x:t>서울특별시 은평구 응암동 761-9</x:t>
  </x:si>
  <x:si>
    <x:t xml:space="preserve">서울특별시 강남구 도산대로 333 </x:t>
  </x:si>
  <x:si>
    <x:t>113. 홍대입구역 2번출구 앞</x:t>
  </x:si>
  <x:si>
    <x:t>서울특별시 영등포구 의사당대로 1</x:t>
  </x:si>
  <x:si>
    <x:t>1846. 롯데캐슬골드파크1차 동문</x:t>
  </x:si>
  <x:si>
    <x:t>서울특별시 서대문구 증가로 264</x:t>
  </x:si>
  <x:si>
    <x:t>서울특별시 광진구 자양로3길 7</x:t>
  </x:si>
  <x:si>
    <x:t>서울특별시 종로구 창경궁로 234</x:t>
  </x:si>
  <x:si>
    <x:t>서울특별시 강남구 신사동 580-7</x:t>
  </x:si>
  <x:si>
    <x:t>114. 홍대입구역 8번출구 앞</x:t>
  </x:si>
  <x:si>
    <x:t>서울특별시 동대문구 한천로 329</x:t>
  </x:si>
  <x:si>
    <x:t>397. 종묘공영주차장 건너편</x:t>
  </x:si>
  <x:si>
    <x:t>서울특별시 마포구 공덕동 438-5</x:t>
  </x:si>
  <x:si>
    <x:t>서울특별시 광진구 능동로 76</x:t>
  </x:si>
  <x:si>
    <x:t>서울특별시 서초동 1748-33</x:t>
  </x:si>
  <x:si>
    <x:t>서울특별시 송파구 올림픽로 565</x:t>
  </x:si>
  <x:si>
    <x:t>서울특별시 서초구 방배로 162</x:t>
  </x:si>
  <x:si>
    <x:t>서울특별시 종로구 사직로9길 5</x:t>
  </x:si>
  <x:si>
    <x:t>서울특별시 광진구 광나루로 355</x:t>
  </x:si>
  <x:si>
    <x:t xml:space="preserve">서울특별시 강남구 삼성로 156 </x:t>
  </x:si>
  <x:si>
    <x:t>서울특별시 마포구 성산동 54-17</x:t>
  </x:si>
  <x:si>
    <x:t>538. 답십리역 8번출구 앞</x:t>
  </x:si>
  <x:si>
    <x:t>서울특별시 종로구 서린동 93-2</x:t>
  </x:si>
  <x:si>
    <x:t>1226. 잠실4동 주민센터 옆</x:t>
  </x:si>
  <x:si>
    <x:t>서울특별시 종로구 율곡로 169</x:t>
  </x:si>
  <x:si>
    <x:t>서울특별시 송파구 석촌호수로 298</x:t>
  </x:si>
  <x:si>
    <x:t>서울특별시 광진구 뚝섬로 596</x:t>
  </x:si>
  <x:si>
    <x:t>729. 서부식자재마트 건너편</x:t>
  </x:si>
  <x:si>
    <x:t>520. 상왕십리역 4번 출구 앞</x:t>
  </x:si>
  <x:si>
    <x:t>서울특별시 도봉구 삼양로556</x:t>
  </x:si>
  <x:si>
    <x:t>서울특별시 마포구 독막로 223-1</x:t>
  </x:si>
  <x:si>
    <x:t>서울특별시 영등포구 신길동4884</x:t>
  </x:si>
  <x:si>
    <x:t>서울특별시 중구 정동길 2-1</x:t>
  </x:si>
  <x:si>
    <x:t xml:space="preserve">164. 북가좌1동 주민센터 </x:t>
  </x:si>
  <x:si>
    <x:t>서울특별시 서대문구 북가좌동 400</x:t>
  </x:si>
  <x:si>
    <x:t>1410. 면목 대원칸타빌아파트</x:t>
  </x:si>
  <x:si>
    <x:t>서울특별시 서초구 방배로9길 23</x:t>
  </x:si>
  <x:si>
    <x:t>서울특별시 동작구 만양로 84</x:t>
  </x:si>
  <x:si>
    <x:t>서울특별시 노원구 노원로 428</x:t>
  </x:si>
  <x:si>
    <x:t xml:space="preserve">서울특별시 영등포구 신길동 399 </x:t>
  </x:si>
  <x:si>
    <x:t>서울특별시 관악구 시흥대로 560</x:t>
  </x:si>
  <x:si>
    <x:t>1140. 목동사거리 버스정류장</x:t>
  </x:si>
  <x:si>
    <x:t>2343. 세곡사거리 대왕파출소 앞</x:t>
  </x:si>
  <x:si>
    <x:t>334. 종로3가역 2번출구 뒤</x:t>
  </x:si>
  <x:si>
    <x:t>서울특별시 마포구 성산동123-29</x:t>
  </x:si>
  <x:si>
    <x:t>서울특별시 마포구 망원동 403-2</x:t>
  </x:si>
  <x:si>
    <x:t>954. 은평뉴타운구파발9단지</x:t>
  </x:si>
  <x:si>
    <x:t>이촌2동 동원베네스트 아파트 앞</x:t>
  </x:si>
  <x:si>
    <x:t>157. 애오개역 4번출구 앞</x:t>
  </x:si>
  <x:si>
    <x:t>서울특별시 서대문구 연세로 50-1</x:t>
  </x:si>
  <x:si>
    <x:t>2306. 압구정역 2번 출구 옆</x:t>
  </x:si>
  <x:si>
    <x:t>서울특별시 광진구 자양동 722</x:t>
  </x:si>
  <x:si>
    <x:t>서울특별시 동대문구 천호대로 26</x:t>
  </x:si>
  <x:si>
    <x:t>서울특별시 광진구 능동로 120</x:t>
  </x:si>
  <x:si>
    <x:t>서울특별시 강북구 삼양로 299</x:t>
  </x:si>
  <x:si>
    <x:t>118. 광흥창역 2번출구 앞</x:t>
  </x:si>
  <x:si>
    <x:t>529. 장한평역 8번 출구 앞</x:t>
  </x:si>
  <x:si>
    <x:t>서울특별시 서초구 태봉로 131</x:t>
  </x:si>
  <x:si>
    <x:t>서울특별시 서초구 바우뫼로1길 35</x:t>
  </x:si>
  <x:si>
    <x:t>서울특별시 중구 다산로14길 41</x:t>
  </x:si>
  <x:si>
    <x:t>301. 경복궁역 7번출구 앞</x:t>
  </x:si>
  <x:si>
    <x:t>서울특별시 성동구 독서당로 381</x:t>
  </x:si>
  <x:si>
    <x:t>서울특별시 은평구 수색로 지하175</x:t>
  </x:si>
  <x:si>
    <x:t>서울특별시 관악구 난곡로 210</x:t>
  </x:si>
  <x:si>
    <x:t>서울특별시 광진구 구의동 96</x:t>
  </x:si>
  <x:si>
    <x:t>서울특별시 중랑구 면목로 456</x:t>
  </x:si>
  <x:si>
    <x:t>234. 영등포구민체육센터 앞</x:t>
  </x:si>
  <x:si>
    <x:t xml:space="preserve">367. 독립문역 3-1번출구 </x:t>
  </x:si>
  <x:si>
    <x:t>서울특별시 중랑구 동일로 628</x:t>
  </x:si>
  <x:si>
    <x:t>서울특별시 성동구 용답동 224-3</x:t>
  </x:si>
  <x:si>
    <x:t xml:space="preserve">722. LG전자베스트샵 신정점 </x:t>
  </x:si>
  <x:si>
    <x:t>231. 남부고용노동지청 남측</x:t>
  </x:si>
  <x:si>
    <x:t>241. 신길우성1차아파트 앞 공원</x:t>
  </x:si>
  <x:si>
    <x:t>서울특별시 광진구 중곡동 263-1</x:t>
  </x:si>
  <x:si>
    <x:t xml:space="preserve">서울특별시 양천구 신정이펜1로50 </x:t>
  </x:si>
  <x:si>
    <x:t xml:space="preserve">서울특별시 송파구 문정동 3-2 </x:t>
  </x:si>
  <x:si>
    <x:t>서울특별시 성동구 광나루로 302</x:t>
  </x:si>
  <x:si>
    <x:t xml:space="preserve">서울특별시 강남구 도산대로 229 </x:t>
  </x:si>
  <x:si>
    <x:t>947. 연신내 선일하이츠빌 정류소</x:t>
  </x:si>
  <x:si>
    <x:t>230. 영등포구청역 1번출구</x:t>
  </x:si>
  <x:si>
    <x:t>386. 올림픽기념 국민생활관 앞</x:t>
  </x:si>
  <x:si>
    <x:t>서울특별시 양천구 오목로 31 부근</x:t>
  </x:si>
  <x:si>
    <x:t>서울특별시 양천구 가로공원로 133</x:t>
  </x:si>
  <x:si>
    <x:t xml:space="preserve">서울특별시 양천구 신정동 236 </x:t>
  </x:si>
  <x:si>
    <x:t>서울특별시 종로구 창덕궁길 191</x:t>
  </x:si>
  <x:si>
    <x:t>2248. 서초리슈빌S 글로벌 앞</x:t>
  </x:si>
  <x:si>
    <x:t>383. 신당역 12번 출구 뒤</x:t>
  </x:si>
  <x:si>
    <x:t>266. 영등포청과시장 사거리</x:t>
  </x:si>
  <x:si>
    <x:t>242. 신길선원가와인아파트 앞</x:t>
  </x:si>
  <x:si>
    <x:t>228. 선유도역 3번출구 앞</x:t>
  </x:si>
  <x:si>
    <x:t>1840. 솔브레인이엔지 뒤편</x:t>
  </x:si>
  <x:si>
    <x:t>서울특별시 성동구 동일로 213</x:t>
  </x:si>
  <x:si>
    <x:t>742. 등촌역 5번 출구 뒤</x:t>
  </x:si>
  <x:si>
    <x:t>361. 동묘앞역 1번출구 뒤</x:t>
  </x:si>
  <x:si>
    <x:t>서울특별시 송파구 장지동 861-6</x:t>
  </x:si>
  <x:si>
    <x:t>서울특별시 중구 동호로 330</x:t>
  </x:si>
  <x:si>
    <x:t>서울특별시 양천구 목동 451</x:t>
  </x:si>
  <x:si>
    <x:t>511. 서울숲역 4번 출구 옆</x:t>
  </x:si>
  <x:si>
    <x:t>507. 성수아이에스비즈타워 앞</x:t>
  </x:si>
  <x:si>
    <x:t>604. 답십리초등학교 옆 공원</x:t>
  </x:si>
  <x:si>
    <x:t>서울특별시 강남구 압구정로 321</x:t>
  </x:si>
  <x:si>
    <x:t>510. 서울숲 남문 버스정류소 옆</x:t>
  </x:si>
  <x:si>
    <x:t>253. 신풍역 5번출구 인근</x:t>
  </x:si>
  <x:si>
    <x:t>서울특별시 중구 청파로 456</x:t>
  </x:si>
  <x:si>
    <x:t>서울특별시 영등포구 여의나루로 76</x:t>
  </x:si>
  <x:si>
    <x:t>서울특별시 성동구 한림말길 56</x:t>
  </x:si>
  <x:si>
    <x:t>서울특별시 종로구 율곡로 259</x:t>
  </x:si>
  <x:si>
    <x:t>807. 서울역 12번 출구 앞</x:t>
  </x:si>
  <x:si>
    <x:t>1262. 송파여성문화회관 앞</x:t>
  </x:si>
  <x:si>
    <x:t>2344. 리엔파크 2단지 앞</x:t>
  </x:si>
  <x:si>
    <x:t>서울특별시 양천구 목동 904-3</x:t>
  </x:si>
  <x:si>
    <x:t>서울특별시 마포구 성암로330</x:t>
  </x:si>
  <x:si>
    <x:t>서울특별시 강남구 논현로 201</x:t>
  </x:si>
  <x:si>
    <x:t>서울특별시 영등포구 신길동853</x:t>
  </x:si>
  <x:si>
    <x:t xml:space="preserve">서울특별시 양천구 목동중앙로 49 </x:t>
  </x:si>
  <x:si>
    <x:t>서울특별시 강남구 언주로 726</x:t>
  </x:si>
  <x:si>
    <x:t>금천구 남부순환로 128길 42</x:t>
  </x:si>
  <x:si>
    <x:t>서울특별시 서초구 청계산로9길 76</x:t>
  </x:si>
  <x:si>
    <x:t>서울특별시 마포구 연남로 30</x:t>
  </x:si>
  <x:si>
    <x:t>서울특별시 영등포구 영등포동1가35</x:t>
  </x:si>
  <x:si>
    <x:t>서울특별시 광진구 군자동 499</x:t>
  </x:si>
  <x:si>
    <x:t>803. 한남초교 앞 보도육교</x:t>
  </x:si>
  <x:si>
    <x:t>서울특별시 양천구 신정동 1095</x:t>
  </x:si>
  <x:si>
    <x:t>809. 한남 유수지 복개주차장</x:t>
  </x:si>
  <x:si>
    <x:t>서울특별시 광진구 자양동 738</x:t>
  </x:si>
  <x:si>
    <x:t>서울특별시 양천구 목동 813</x:t>
  </x:si>
  <x:si>
    <x:t>서울특별시 양천구 목동 559</x:t>
  </x:si>
  <x:si>
    <x:t>쌍문현대1차아파트 108동 앞</x:t>
  </x:si>
  <x:si>
    <x:t xml:space="preserve">서울특별시 성동구 마장동 610 </x:t>
  </x:si>
  <x:si>
    <x:t>서울특별시 영등포구 신길동3596</x:t>
  </x:si>
  <x:si>
    <x:t>서울특별시 관악구 관악로 153</x:t>
  </x:si>
  <x:si>
    <x:t>서울특별시 노원구 마들로 86</x:t>
  </x:si>
  <x:si>
    <x:t>서울특별시 노원구 노원로22길 1</x:t>
  </x:si>
  <x:si>
    <x:t>가마산로 311 앞 복개천 보도</x:t>
  </x:si>
  <x:si>
    <x:t>335. 종로3가역 15번출구 앞</x:t>
  </x:si>
  <x:si>
    <x:t>서울특별시 구로구 새말로 73</x:t>
  </x:si>
  <x:si>
    <x:t>밀알학교 입구 (삼성서울병원 입구)</x:t>
  </x:si>
  <x:si>
    <x:t>서울특별시 강남구 논현로10길 29</x:t>
  </x:si>
  <x:si>
    <x:t>서울특별시 강남구 개포로 303</x:t>
  </x:si>
  <x:si>
    <x:t>1214. 오금역 7번 출구 인근</x:t>
  </x:si>
  <x:si>
    <x:t>559. 왕십리역 4번 출구 건너편</x:t>
  </x:si>
  <x:si>
    <x:t>서울특별시 마포구 월드컵로 240</x:t>
  </x:si>
  <x:si>
    <x:t>서울특별시 양천구 신정동 759-2</x:t>
  </x:si>
  <x:si>
    <x:t>2249. 우솔초등학교 맞은편</x:t>
  </x:si>
  <x:si>
    <x:t>서울특별시 강남구 논현로2길 22</x:t>
  </x:si>
  <x:si>
    <x:t>서울특별시 종로구 종로 185</x:t>
  </x:si>
  <x:si>
    <x:t>서울특별시 양천구 신정동 760-2</x:t>
  </x:si>
  <x:si>
    <x:t>서울특별시 마포구 매봉산로 8</x:t>
  </x:si>
  <x:si>
    <x:t>서울특별시 용산구 문배동 34-10</x:t>
  </x:si>
  <x:si>
    <x:t>서울특별시 중구 청구로 지하77</x:t>
  </x:si>
  <x:si>
    <x:t>서울특별시 성동구 마장로 292-1</x:t>
  </x:si>
  <x:si>
    <x:t>260. 여의도 마리나선착장 앞</x:t>
  </x:si>
  <x:si>
    <x:t>서울특별시 강동구 고덕로 295</x:t>
  </x:si>
  <x:si>
    <x:t>서울특별시 노원구 덕릉로 662</x:t>
  </x:si>
  <x:si>
    <x:t>서울특별시 성북구 동소문로 1</x:t>
  </x:si>
  <x:si>
    <x:t>251. 서울지방병무청 버스정류장</x:t>
  </x:si>
  <x:si>
    <x:t xml:space="preserve">서울특별시 진관동 44-28 </x:t>
  </x:si>
  <x:si>
    <x:t>1108. 공항시장역 2번출구 뒤</x:t>
  </x:si>
  <x:si>
    <x:t>위례동주민센터 맞은편 근린공원</x:t>
  </x:si>
  <x:si>
    <x:t>서울특별시 종로구 홍지문길 1</x:t>
  </x:si>
  <x:si>
    <x:t>512. 뚝섬역 1번 출구 옆</x:t>
  </x:si>
  <x:si>
    <x:t>서울특별시 동대문구 겸재로 21</x:t>
  </x:si>
  <x:si>
    <x:t>서울특별시 노원구 공릉동 26-43</x:t>
  </x:si>
  <x:si>
    <x:t>서울특별시 성동구 성수이로 147</x:t>
  </x:si>
  <x:si>
    <x:t>344. 성균관대 E하우스 앞</x:t>
  </x:si>
  <x:si>
    <x:t>808. 서빙고동 금호맨션 앞</x:t>
  </x:si>
  <x:si>
    <x:t>137. NH농협 신촌지점 앞</x:t>
  </x:si>
  <x:si>
    <x:t>서울특별시 성동구 자동차시장길 49</x:t>
  </x:si>
  <x:si>
    <x:t>1527. 미아역 1번 출구 뒤</x:t>
  </x:si>
  <x:si>
    <x:t>서울특별시 동대문구 청계천로 563</x:t>
  </x:si>
  <x:si>
    <x:t>708. 서울출입국관리사무소 앞</x:t>
  </x:si>
  <x:si>
    <x:t>303. 광화문역 1번출구 앞</x:t>
  </x:si>
  <x:si>
    <x:t>서울특별시 영등포구 양평로 58</x:t>
  </x:si>
  <x:si>
    <x:t>서울특별시 마포구 어울마당로 26</x:t>
  </x:si>
  <x:si>
    <x:t>733. 신정이펜하우스314동</x:t>
  </x:si>
  <x:si>
    <x:t>서울특별시 종로구 삼청동 25-32</x:t>
  </x:si>
  <x:si>
    <x:t>서울특별시 광진구 아차산로 355</x:t>
  </x:si>
  <x:si>
    <x:t>서울특별시 광진구 구의동 546-6</x:t>
  </x:si>
  <x:si>
    <x:t>서울특별시 노원구 공릉동 687-6</x:t>
  </x:si>
  <x:si>
    <x:t>서울특별시 서초구 방배천로 126</x:t>
  </x:si>
  <x:si>
    <x:t>서울특별시 양천구 신월동 894</x:t>
  </x:si>
  <x:si>
    <x:t>서울특별시 광진구 아차산로78길 7</x:t>
  </x:si>
  <x:si>
    <x:t>382. 약수역 10번출구 앞</x:t>
  </x:si>
  <x:si>
    <x:t>서울특별시 양천구 목동서로161</x:t>
  </x:si>
  <x:si>
    <x:t>3513. 상왕십리역 1번출구</x:t>
  </x:si>
  <x:si>
    <x:t>서울특별시 광진구 자양로 131</x:t>
  </x:si>
  <x:si>
    <x:t>금천구 남부순환로1314(가산동)</x:t>
  </x:si>
  <x:si>
    <x:t>1232. 롯데마트 주차장 옆</x:t>
  </x:si>
  <x:si>
    <x:t>서울특별시 서초구 서초대로 405</x:t>
  </x:si>
  <x:si>
    <x:t>서울특별시 은평구 진관동 30-23</x:t>
  </x:si>
  <x:si>
    <x:t>서울특별시 중구 세종대로19길 16</x:t>
  </x:si>
  <x:si>
    <x:t>서울특별시 서초구 고무래로 94</x:t>
  </x:si>
  <x:si>
    <x:t>서울특별시 진관동 141-27</x:t>
  </x:si>
  <x:si>
    <x:t>서울특별시 성동구 마장로42길 14</x:t>
  </x:si>
  <x:si>
    <x:t>서울특별시 서초구 헌릉로8길 42</x:t>
  </x:si>
  <x:si>
    <x:t>서울특별시 서대문구 불광천길 36</x:t>
  </x:si>
  <x:si>
    <x:t>래미안강남포레스트 입구(보도육교)</x:t>
  </x:si>
  <x:si>
    <x:t>서울특별시 광진구 구의강변로 64</x:t>
  </x:si>
  <x:si>
    <x:t>서울특별시 양천구 신월동 258</x:t>
  </x:si>
  <x:si>
    <x:t xml:space="preserve">서울특별시 불광동 73-1번지 </x:t>
  </x:si>
  <x:si>
    <x:t>구룡사 앞 교차로 (보도육교)</x:t>
  </x:si>
  <x:si>
    <x:t>서울특별시 암사동 440-13</x:t>
  </x:si>
  <x:si>
    <x:t>서울특별시 송파구 올림픽로 135</x:t>
  </x:si>
  <x:si>
    <x:t>743. 현대6차아파트 101동 옆</x:t>
  </x:si>
  <x:si>
    <x:t>서울특별시 강남구 영동대로 101</x:t>
  </x:si>
  <x:si>
    <x:t>서울특별시 양천구 신정동 319-3</x:t>
  </x:si>
  <x:si>
    <x:t>247. 당산역 10번출구 앞</x:t>
  </x:si>
  <x:si>
    <x:t>서울특별시 강서구 금낭화로 135</x:t>
  </x:si>
  <x:si>
    <x:t>서울특별시 용산구 독서당로 18</x:t>
  </x:si>
  <x:si>
    <x:t>서울특별시 성동구 광나루로 249</x:t>
  </x:si>
  <x:si>
    <x:t>서울특별시 은평구 신사동 41-3</x:t>
  </x:si>
  <x:si>
    <x:t>서울특별시 독산동 906-42</x:t>
  </x:si>
  <x:si>
    <x:t>서울특별시 서초구 태봉로2길 24</x:t>
  </x:si>
  <x:si>
    <x:t>서울특별시 강남구 선릉로 435</x:t>
  </x:si>
  <x:si>
    <x:t>영등포구 문래동3가 55-21</x:t>
  </x:si>
  <x:si>
    <x:t>1257. 가락시장역 롯데마트앞</x:t>
  </x:si>
  <x:si>
    <x:t>1512. 강북중학교 앞</x:t>
  </x:si>
  <x:si>
    <x:t>374. 청구역 2번출구 앞</x:t>
  </x:si>
  <x:si>
    <x:t>217. NH농협은행 앞</x:t>
  </x:si>
  <x:si>
    <x:t>2038. 동작역 7번출구</x:t>
  </x:si>
  <x:si>
    <x:t>356. KT혜화지사 앞</x:t>
  </x:si>
  <x:si>
    <x:t>209. 유진투자증권빌딩 앞</x:t>
  </x:si>
  <x:si>
    <x:t>218. 증권거래소 앞</x:t>
  </x:si>
  <x:si>
    <x:t>동작구  상도동 514</x:t>
  </x:si>
  <x:si>
    <x:t>1161. 강서면허시험장앞</x:t>
  </x:si>
  <x:si>
    <x:t>1723. 방학동학마을도서관</x:t>
  </x:si>
  <x:si>
    <x:t>도봉구 도봉동 637-107</x:t>
  </x:si>
  <x:si>
    <x:t>용산구 한강로3가 3-42</x:t>
  </x:si>
  <x:si>
    <x:t>도봉구 창동 703-18</x:t>
  </x:si>
  <x:si>
    <x:t>828. 숙대입구역 8번</x:t>
  </x:si>
  <x:si>
    <x:t>서울특별시 진관동 16-4</x:t>
  </x:si>
  <x:si>
    <x:t>종로구 종로6가 94-1</x:t>
  </x:si>
  <x:si>
    <x:t>2298. 래미안서초스위트앞</x:t>
  </x:si>
  <x:si>
    <x:t>1421. 신내역 4번출구</x:t>
  </x:si>
  <x:si>
    <x:t>서울특별시 역촌동 1-57</x:t>
  </x:si>
  <x:si>
    <x:t>강남구 개포동 146-1</x:t>
  </x:si>
  <x:si>
    <x:t>광진구 구의동 229-23</x:t>
  </x:si>
  <x:si>
    <x:t>2206. 언남초등학교 앞</x:t>
  </x:si>
  <x:si>
    <x:t>1664. 노해근린공원내</x:t>
  </x:si>
  <x:si>
    <x:t>1242. 문정 법조단지6</x:t>
  </x:si>
  <x:si>
    <x:t>1826. 한신코아 앞</x:t>
  </x:si>
  <x:si>
    <x:t>364. 창신역 1번출구 앞</x:t>
  </x:si>
  <x:si>
    <x:t>336. 티마크 호텔 앞</x:t>
  </x:si>
  <x:si>
    <x:t>1681. 현대6차 아파트</x:t>
  </x:si>
  <x:si>
    <x:t>노원구 동일로 1530-1</x:t>
  </x:si>
  <x:si>
    <x:t xml:space="preserve">강서구 공항대로 395 </x:t>
  </x:si>
  <x:si>
    <x:t>서대문구 연희동 87-27</x:t>
  </x:si>
  <x:si>
    <x:t>구로구 개봉동 489-1</x:t>
  </x:si>
  <x:si>
    <x:t>성북구 안암동3가 86-1</x:t>
  </x:si>
  <x:si>
    <x:t>도봉구 창동 703-9</x:t>
  </x:si>
  <x:si>
    <x:t>서울특별시 잠원동 84-3</x:t>
  </x:si>
  <x:si>
    <x:t>강서구 마곡동 727-925</x:t>
  </x:si>
  <x:si>
    <x:t>639. 서울시립대 후문</x:t>
  </x:si>
  <x:si>
    <x:t>은평구 응암동 232-3</x:t>
  </x:si>
  <x:si>
    <x:t>744. 신목동역 2번 출구</x:t>
  </x:si>
  <x:si>
    <x:t>1259. 방이역 1번출구</x:t>
  </x:si>
  <x:si>
    <x:t>동대문구 경희대로 26</x:t>
  </x:si>
  <x:si>
    <x:t>구로구 구로동 197-21</x:t>
  </x:si>
  <x:si>
    <x:t>노원구 동일로227길 85</x:t>
  </x:si>
  <x:si>
    <x:t>성북구 길음동 15-3</x:t>
  </x:si>
  <x:si>
    <x:t>1203. 밀리아나2빌딩 앞</x:t>
  </x:si>
  <x:si>
    <x:t>942. 상림마을 생태공원</x:t>
  </x:si>
  <x:si>
    <x:t>1029. 롯데 시네마</x:t>
  </x:si>
  <x:si>
    <x:t>1665. 양지근린공원앞</x:t>
  </x:si>
  <x:si>
    <x:t>945. 기자촌 사거리</x:t>
  </x:si>
  <x:si>
    <x:t>서울특별시 중구 을지로 55</x:t>
  </x:si>
  <x:si>
    <x:t>525. 한양대병원사거리</x:t>
  </x:si>
  <x:si>
    <x:t>대모산입구역 4번 출구 앞</x:t>
  </x:si>
  <x:si>
    <x:t>노원구 상계동 433-4</x:t>
  </x:si>
  <x:si>
    <x:t>마포구 대흥동 105-4</x:t>
  </x:si>
  <x:si>
    <x:t>노원구 상계동 694-1</x:t>
  </x:si>
  <x:si>
    <x:t xml:space="preserve">195. 모래내고가차도 </x:t>
  </x:si>
  <x:si>
    <x:t>1136. 등촌2파출소</x:t>
  </x:si>
  <x:si>
    <x:t>914. 새절역 2번출구</x:t>
  </x:si>
  <x:si>
    <x:t>3521. 현대홈타운 뒷길</x:t>
  </x:si>
  <x:si>
    <x:t>835. 남영역 건너편</x:t>
  </x:si>
  <x:si>
    <x:t>153. 성산2교 사거리</x:t>
  </x:si>
  <x:si>
    <x:t>607. 신이문역 2번출구</x:t>
  </x:si>
  <x:si>
    <x:t>329. 청계2가 사거리 옆</x:t>
  </x:si>
  <x:si>
    <x:t>378. 청계7가 사거리</x:t>
  </x:si>
  <x:si>
    <x:t>서울특별시 중구 신당동 99</x:t>
  </x:si>
  <x:si>
    <x:t>127. 현대벤처빌 앞</x:t>
  </x:si>
  <x:si>
    <x:t>160. 북아현동 가구거리</x:t>
  </x:si>
  <x:si>
    <x:t>아차산 휴먼시아 아파트 옆</x:t>
  </x:si>
  <x:si>
    <x:t>송파나루역 4번 출구옆</x:t>
  </x:si>
  <x:si>
    <x:t>금천구 한내로 69-54</x:t>
  </x:si>
  <x:si>
    <x:t>345. 서울보증보험본사 앞</x:t>
  </x:si>
  <x:si>
    <x:t>1707. 도봉구민회관</x:t>
  </x:si>
  <x:si>
    <x:t>1509. 서울북부수도사업소</x:t>
  </x:si>
  <x:si>
    <x:t>263. 근로자회관 사거리</x:t>
  </x:si>
  <x:si>
    <x:t>820. 청파동입구 교차로</x:t>
  </x:si>
  <x:si>
    <x:t>341. 혜화역 3번출구 뒤</x:t>
  </x:si>
  <x:si>
    <x:t>530. 청계벽산아파트 앞</x:t>
  </x:si>
  <x:si>
    <x:t>575. 중앙농협 중곡지점</x:t>
  </x:si>
  <x:si>
    <x:t>152. 마포구민체육센터 앞</x:t>
  </x:si>
  <x:si>
    <x:t>1248. 방이초등학교</x:t>
  </x:si>
  <x:si>
    <x:t>501. 광진구의회 앞</x:t>
  </x:si>
  <x:si>
    <x:t>1204. 거여역 3번출구</x:t>
  </x:si>
  <x:si>
    <x:t>563. 성동세무서 건너편</x:t>
  </x:si>
  <x:si>
    <x:t>903. 은평뉴타운 아이파크</x:t>
  </x:si>
  <x:si>
    <x:t>725. 양강중학교앞 교차로</x:t>
  </x:si>
  <x:si>
    <x:t>348. 독립문역 사거리</x:t>
  </x:si>
  <x:si>
    <x:t>1303. 돈암초교 입구</x:t>
  </x:si>
  <x:si>
    <x:t>142. 아현역 4번출구 앞</x:t>
  </x:si>
  <x:si>
    <x:t>1357. 북한산보국문역</x:t>
  </x:si>
  <x:si>
    <x:t>서울특별시 가산동 60-35</x:t>
  </x:si>
  <x:si>
    <x:t>276. SK 영등포주유소</x:t>
  </x:si>
  <x:si>
    <x:t>116. 일진아이윌아파트 옆</x:t>
  </x:si>
  <x:si>
    <x:t>1679. 삼육대 도서관</x:t>
  </x:si>
  <x:si>
    <x:t>1163. 방화동강서기동대앞</x:t>
  </x:si>
  <x:si>
    <x:t>119. 서강나루 공원</x:t>
  </x:si>
  <x:si>
    <x:t>1641. 한내근린공원 남측</x:t>
  </x:si>
  <x:si>
    <x:t>마포구 하늘공원로 108-2</x:t>
  </x:si>
  <x:si>
    <x:t>서울특별시 중구 명동길 74</x:t>
  </x:si>
  <x:si>
    <x:t>송파구 송파동 3-15</x:t>
  </x:si>
  <x:si>
    <x:t>1131. 꿈돌이공원 앞</x:t>
  </x:si>
  <x:si>
    <x:t>312. 시청역 1번출구 뒤</x:t>
  </x:si>
  <x:si>
    <x:t>2220. 반포본동 주민센터 앞</x:t>
  </x:si>
  <x:si>
    <x:t>서울특별시 용산구 이촌동301-5</x:t>
  </x:si>
  <x:si>
    <x:t>505. 자양사거리 광진아크로텔 앞</x:t>
  </x:si>
  <x:si>
    <x:t>2207. 내곡파출소 뒤 정자</x:t>
  </x:si>
  <x:si>
    <x:t>2360. 도곡1동 주민센터 교차로</x:t>
  </x:si>
  <x:si>
    <x:t>서울특별시 성동구 마장로39길 51</x:t>
  </x:si>
  <x:si>
    <x:t>183. 하늘채코오롱아파트 건너편</x:t>
  </x:si>
  <x:si>
    <x:t>서울특별시 노원구 중계동 506-3</x:t>
  </x:si>
  <x:si>
    <x:t>서울특별시 마포구 신촌로 106</x:t>
  </x:si>
  <x:si>
    <x:t>406. 상암월드컵파크 7단지 앞</x:t>
  </x:si>
  <x:si>
    <x:t>서울특별시 마포구 신촌로 94</x:t>
  </x:si>
  <x:si>
    <x:t>703. 오목교역 7번출구 앞</x:t>
  </x:si>
  <x:si>
    <x:t>서울특별시 강남구 일원로 127</x:t>
  </x:si>
  <x:si>
    <x:t xml:space="preserve">서울특별시 강북구 노해로 87 </x:t>
  </x:si>
  <x:si>
    <x:t>1443. 구립망우청소년독서실</x:t>
  </x:si>
  <x:si>
    <x:t>371. 동대입구역 6번출구 뒤</x:t>
  </x:si>
  <x:si>
    <x:t>704. 남부법원검찰청 교차로</x:t>
  </x:si>
  <x:si>
    <x:t>서울특별시 종로구 김상옥로 29</x:t>
  </x:si>
  <x:si>
    <x:t>731. 서울시 도로환경관리센터</x:t>
  </x:si>
  <x:si>
    <x:t>서울특별시  상일동 440-3</x:t>
  </x:si>
  <x:si>
    <x:t>서울특별시 마포구 양화로 48</x:t>
  </x:si>
  <x:si>
    <x:t>서울특별시  도봉구 도봉로 771</x:t>
  </x:si>
  <x:si>
    <x:t>서울특별시 마포구 구룡길 19</x:t>
  </x:si>
  <x:si>
    <x:t>서울특별시 강남구 봉은사로 531</x:t>
  </x:si>
  <x:si>
    <x:t>서울특별시 금천구 시흥대로 435</x:t>
  </x:si>
  <x:si>
    <x:t>서울특별시 성북구 안암로 69</x:t>
  </x:si>
  <x:si>
    <x:t>613. 신설동역 10번출구 앞</x:t>
  </x:si>
  <x:si>
    <x:t>서울특별시 성북구 인촌로7길 24</x:t>
  </x:si>
  <x:si>
    <x:t>서울특별시 용산구 서빙고로 417</x:t>
  </x:si>
  <x:si>
    <x:t xml:space="preserve">서울특별시 성내동 546-3 </x:t>
  </x:si>
  <x:si>
    <x:t>서울특별시 도봉구 삼양로 574</x:t>
  </x:si>
  <x:si>
    <x:t>1023. 한국종합기술사옥 앞</x:t>
  </x:si>
  <x:si>
    <x:t>서울특별시 중랑구 면목동 282-8</x:t>
  </x:si>
  <x:si>
    <x:t>1323. 월곡역 입구 육교 밑</x:t>
  </x:si>
  <x:si>
    <x:t>1026. 대명초교 입구 교차로</x:t>
  </x:si>
  <x:si>
    <x:t>서울특별시 금천구 가산로 99</x:t>
  </x:si>
  <x:si>
    <x:t>서울특별시 강남구 도산대로 539</x:t>
  </x:si>
  <x:si>
    <x:t>서울특별시 강북구 삼양로 234</x:t>
  </x:si>
  <x:si>
    <x:t>2333. 양재역 3번출구 주변</x:t>
  </x:si>
  <x:si>
    <x:t>1235. 잠실트리지움310동 옆</x:t>
  </x:si>
  <x:si>
    <x:t>1531. 미아사거리 1번 출구</x:t>
  </x:si>
  <x:si>
    <x:t>1442. (구)신한은행 중랑교지점</x:t>
  </x:si>
  <x:si>
    <x:t>서울특별시 금천구 두산로 71</x:t>
  </x:si>
  <x:si>
    <x:t>서울특별시 도봉구 창동 1-24</x:t>
  </x:si>
  <x:si>
    <x:t>서울특별시 성북구 낙산길 255</x:t>
  </x:si>
  <x:si>
    <x:t>서울특별시 양천구 신월로 328</x:t>
  </x:si>
  <x:si>
    <x:t>서울특별시 성동구 아차산로 171</x:t>
  </x:si>
  <x:si>
    <x:t>서울특별시 불광동 400-4번지</x:t>
  </x:si>
  <x:si>
    <x:t>서울특별시 금천구 시흥대로 287</x:t>
  </x:si>
  <x:si>
    <x:t>서울특별시 강남구 언주로 626</x:t>
  </x:si>
  <x:si>
    <x:t>서울특별시 강남구 강남대로 308</x:t>
  </x:si>
  <x:si>
    <x:t>서울특별시 서초구 양재대로2길 33</x:t>
  </x:si>
  <x:si>
    <x:t>서울특별시 양천구 목동 903-6</x:t>
  </x:si>
  <x:si>
    <x:t>서울특별시 성북구 동소문로 2</x:t>
  </x:si>
  <x:si>
    <x:t>1438. 홈플러스 신내점 앞</x:t>
  </x:si>
  <x:si>
    <x:t>서울특별시 양천구 등촌로 236</x:t>
  </x:si>
  <x:si>
    <x:t>서울특별시 마포구 월드컵로 212</x:t>
  </x:si>
  <x:si>
    <x:t>서울특별시 불광동 484-165</x:t>
  </x:si>
  <x:si>
    <x:t>937. 상림마을 롯데캐슬2단지 옆</x:t>
  </x:si>
  <x:si>
    <x:t>1904. 도림천역 1번 출구 앞</x:t>
  </x:si>
  <x:si>
    <x:t>646. 장한평역 1번출구 (국민은행앞)</x:t>
  </x:si>
  <x:si>
    <x:t>서울특별시 용산구 한강로3가 16-8</x:t>
  </x:si>
  <x:si>
    <x:t>2359. 국립국악중,고교 정문 맞은편</x:t>
  </x:si>
  <x:si>
    <x:t>서울특별시 영등포구 경인로112길 1</x:t>
  </x:si>
  <x:si>
    <x:t>서울특별시 노원구 동일로 지하 1308-1</x:t>
  </x:si>
  <x:si>
    <x:t xml:space="preserve">서울특별시 관악구 봉천동 244-1 </x:t>
  </x:si>
  <x:si>
    <x:t>서울특별시 동작구 여의대방로54길 18</x:t>
  </x:si>
  <x:si>
    <x:t>강서구 마곡중앙로 36</x:t>
  </x:si>
  <x:si>
    <x:t>388. 동성중학교 앞</x:t>
  </x:si>
  <x:si>
    <x:t>용산구 한강대로 100</x:t>
  </x:si>
  <x:si>
    <x:t xml:space="preserve"> 양천구 신목로 126</x:t>
  </x:si>
  <x:si>
    <x:t xml:space="preserve">중구 을지로3가 282-8 </x:t>
  </x:si>
  <x:si>
    <x:t>584. 광진광장 교통섬</x:t>
  </x:si>
  <x:si>
    <x:t>516. 광진메디칼 앞</x:t>
  </x:si>
  <x:si>
    <x:t>1166. 강서구립등빛도서관</x:t>
  </x:si>
  <x:si>
    <x:t>서울특별시 고덕동 603</x:t>
  </x:si>
  <x:si>
    <x:t>1670. 노원경찰서교차로</x:t>
  </x:si>
  <x:si>
    <x:t>2287. 능안마을입구</x:t>
  </x:si>
  <x:si>
    <x:t>2229.로고스교회 맞은 편</x:t>
  </x:si>
  <x:si>
    <x:t>2048. 삼일초등학교 인근</x:t>
  </x:si>
  <x:si>
    <x:t>926. 불광역 8번출구</x:t>
  </x:si>
  <x:si>
    <x:t>577. 광진청소년수련관</x:t>
  </x:si>
  <x:si>
    <x:t>2034. 사당역 7번출구쪽</x:t>
  </x:si>
  <x:si>
    <x:t>225. 앙카라공원 앞</x:t>
  </x:si>
  <x:si>
    <x:t>서울특별시 증산동 239</x:t>
  </x:si>
  <x:si>
    <x:t>368. SK 서린빌딩 앞</x:t>
  </x:si>
  <x:si>
    <x:t>2373. 개포동역 사거리</x:t>
  </x:si>
  <x:si>
    <x:t>1327. 상월곡역 3번출구</x:t>
  </x:si>
  <x:si>
    <x:t>2303. 논현역 7번출구</x:t>
  </x:si>
  <x:si>
    <x:t>1924. 삼부르네상스파크빌</x:t>
  </x:si>
  <x:si>
    <x:t>1031. 암사동 CBIS</x:t>
  </x:si>
  <x:si>
    <x:t>동대문 종합시장 버스정류장</x:t>
  </x:si>
  <x:si>
    <x:t>1343. 한성대7번출구 앞</x:t>
  </x:si>
  <x:si>
    <x:t>1962. 가리봉동주민센터</x:t>
  </x:si>
  <x:si>
    <x:t>2104. 사당역 5번출구</x:t>
  </x:si>
  <x:si>
    <x:t>강서구 화곡동 1006-2</x:t>
  </x:si>
  <x:si>
    <x:t>1162. 공항초등학교건너편</x:t>
  </x:si>
  <x:si>
    <x:t>108. 서교동 사거리</x:t>
  </x:si>
  <x:si>
    <x:t>2106. 난곡 새마을금고</x:t>
  </x:si>
  <x:si>
    <x:t>강서구청사거리(SH타워)</x:t>
  </x:si>
  <x:si>
    <x:t>서울특별시 가산동 144-3</x:t>
  </x:si>
  <x:si>
    <x:t>2330. 스타벅스 앞</x:t>
  </x:si>
  <x:si>
    <x:t>2107. 도림천 신화교</x:t>
  </x:si>
  <x:si>
    <x:t>915. 증산역 4번출구</x:t>
  </x:si>
  <x:si>
    <x:t>1319. 종암사거리 분수대</x:t>
  </x:si>
  <x:si>
    <x:t>서대문구 홍제동 161-1</x:t>
  </x:si>
  <x:si>
    <x:t>822. 이촌1동 마을공원</x:t>
  </x:si>
  <x:si>
    <x:t>을지로2가 사거리 남측</x:t>
  </x:si>
  <x:si>
    <x:t>서울특별시 녹번동 84</x:t>
  </x:si>
  <x:si>
    <x:t>221. 여의도초교 앞</x:t>
  </x:si>
  <x:si>
    <x:t>2009. 보라매역 8번출구</x:t>
  </x:si>
  <x:si>
    <x:t>2040. 비계 버스정류소</x:t>
  </x:si>
  <x:si>
    <x:t>용산구 이촌로14길 7</x:t>
  </x:si>
  <x:si>
    <x:t>서대문구 창천동 31-69</x:t>
  </x:si>
  <x:si>
    <x:t>1425. 용마문화복지센터</x:t>
  </x:si>
  <x:si>
    <x:t>1121. 가양레포츠센터앞</x:t>
  </x:si>
  <x:si>
    <x:t>2332. 선릉역3번출구</x:t>
  </x:si>
  <x:si>
    <x:t>1427. 용마산역 1번출구</x:t>
  </x:si>
  <x:si>
    <x:t>917. 녹번역 4번출구</x:t>
  </x:si>
  <x:si>
    <x:t>강북구 미아동 1-46</x:t>
  </x:si>
  <x:si>
    <x:t>1830. 빅마켓 금천점 앞</x:t>
  </x:si>
  <x:si>
    <x:t>925. 불광역 2번출구</x:t>
  </x:si>
  <x:si>
    <x:t>1115. 등촌역 1번출구옆</x:t>
  </x:si>
  <x:si>
    <x:t>2169. 봉천역 2번출구</x:t>
  </x:si>
  <x:si>
    <x:t>2108. 은천치안센터</x:t>
  </x:si>
  <x:si>
    <x:t>2116. 에이스에이존빌딩</x:t>
  </x:si>
  <x:si>
    <x:t>1441. 신내능말공원</x:t>
  </x:si>
  <x:si>
    <x:t>2025. 흑석역 1번출구</x:t>
  </x:si>
  <x:si>
    <x:t>2365. K+ 타워 앞</x:t>
  </x:si>
  <x:si>
    <x:t>2347. 두산건설 본사</x:t>
  </x:si>
  <x:si>
    <x:t>왕십리KCC스위첸아파트</x:t>
  </x:si>
  <x:si>
    <x:t>2250. 서초유치원 맞은편</x:t>
  </x:si>
  <x:si>
    <x:t>1246. 문정 법조단지10</x:t>
  </x:si>
  <x:si>
    <x:t>중구 만리동2가 176-1</x:t>
  </x:si>
  <x:si>
    <x:t>1627. 수락산역 4번출구</x:t>
  </x:si>
  <x:si>
    <x:t>1675. 월계문화체육센터</x:t>
  </x:si>
  <x:si>
    <x:t>2235.KT 서초지사 앞</x:t>
  </x:si>
  <x:si>
    <x:t>1943. 온수역 북측</x:t>
  </x:si>
  <x:si>
    <x:t>2241.양재전화국 사거리</x:t>
  </x:si>
  <x:si>
    <x:t>1250.문정2동 주민센터</x:t>
  </x:si>
  <x:si>
    <x:t>1340. 광운초등학교 앞</x:t>
  </x:si>
  <x:si>
    <x:t>송파구 방이동 89-28</x:t>
  </x:si>
  <x:si>
    <x:t>1662. 노원역7번출구</x:t>
  </x:si>
  <x:si>
    <x:t>1816. 금천폭포공원 앞</x:t>
  </x:si>
  <x:si>
    <x:t>1916. 구로중학교앞</x:t>
  </x:si>
  <x:si>
    <x:t>2322. 삼성역 3번 출구</x:t>
  </x:si>
  <x:si>
    <x:t>구로구배드민턴실내체육관 앞</x:t>
  </x:si>
  <x:si>
    <x:t>2129. 낙성대 과학전시관</x:t>
  </x:si>
  <x:si>
    <x:t>서울특별시 관악구 신사로 7</x:t>
  </x:si>
  <x:si>
    <x:t>409. 누리꿈스퀘어 옆</x:t>
  </x:si>
  <x:si>
    <x:t>268. 그랜드컨벤션센터 앞</x:t>
  </x:si>
  <x:si>
    <x:t>논골사거리(금호도서관 입구)</x:t>
  </x:si>
  <x:si>
    <x:t>1239. 문정 법조단지3</x:t>
  </x:si>
  <x:si>
    <x:t>191. 서우빌딩(바른학원)</x:t>
  </x:si>
  <x:si>
    <x:t>창동주공17단지 상가앞</x:t>
  </x:si>
  <x:si>
    <x:t>908. 구산역 4번출구</x:t>
  </x:si>
  <x:si>
    <x:t>826. 서울역 서부교차로2</x:t>
  </x:si>
  <x:si>
    <x:t>서울디자인직업전문학교 앞</x:t>
  </x:si>
  <x:si>
    <x:t>1914. 대림역4번출구</x:t>
  </x:si>
  <x:si>
    <x:t>1247. 문정 법조단지11</x:t>
  </x:si>
  <x:si>
    <x:t>837. 한남나들목 입구</x:t>
  </x:si>
  <x:si>
    <x:t>1414. 사가정역 1번출구</x:t>
  </x:si>
  <x:si>
    <x:t>2266. 서초역 3번출구</x:t>
  </x:si>
  <x:si>
    <x:t>2018- 5- 30 개통</x:t>
  </x:si>
  <x:si>
    <x:t>신한은행 응암동 지점 앞</x:t>
  </x:si>
  <x:si>
    <x:t>1230. 송파중학교 정문</x:t>
  </x:si>
  <x:si>
    <x:t>1035. 고덕역 4번출구</x:t>
  </x:si>
  <x:si>
    <x:t>2308. 압구정파출소 앞</x:t>
  </x:si>
  <x:si>
    <x:t>2012. 녹십초요양병원앞</x:t>
  </x:si>
  <x:si>
    <x:t xml:space="preserve">1228. 마천사거리 </x:t>
  </x:si>
  <x:si>
    <x:t>1941. 오류동역 2번출구</x:t>
  </x:si>
  <x:si>
    <x:t>1983. 구로동롯데아파트</x:t>
  </x:si>
  <x:si>
    <x:t>1960. 화광신문사 앞</x:t>
  </x:si>
  <x:si>
    <x:t>1659. 중계동 을지중학교</x:t>
  </x:si>
  <x:si>
    <x:t>1630. 수연빌딩 앞</x:t>
  </x:si>
  <x:si>
    <x:t>1628. 노일초등학교 앞</x:t>
  </x:si>
  <x:si>
    <x:t>e편한세상 신촌4단지 앞</x:t>
  </x:si>
  <x:si>
    <x:t>1243. 문정 법조단지7</x:t>
  </x:si>
  <x:si>
    <x:t>2110. 조원동 미성아파트</x:t>
  </x:si>
  <x:si>
    <x:t>1946. 구로역 광장</x:t>
  </x:si>
  <x:si>
    <x:t>2331. 동영문화센터앞</x:t>
  </x:si>
  <x:si>
    <x:t>410. 상암중학교 옆</x:t>
  </x:si>
  <x:si>
    <x:t>2156. 농협 관악문성지점</x:t>
  </x:si>
  <x:si>
    <x:t>관악구 봉천동 490-9</x:t>
  </x:si>
  <x:si>
    <x:t>1706. 기업은행 앞</x:t>
  </x:si>
  <x:si>
    <x:t>종로구 평창문화로 6-4</x:t>
  </x:si>
  <x:si>
    <x:t>서울특별시 구로구 천왕로 9</x:t>
  </x:si>
  <x:si>
    <x:t>마포구 성산동 199-46</x:t>
  </x:si>
  <x:si>
    <x:t>서울특별시 상봉동 160-3</x:t>
  </x:si>
  <x:si>
    <x:t>한국과학기술연구원 정문</x:t>
  </x:si>
  <x:si>
    <x:t>강서구 마곡동 735-1</x:t>
  </x:si>
  <x:si>
    <x:t>1275. 거여초등학교 옆</x:t>
  </x:si>
  <x:si>
    <x:t>1152. 마곡역교차로</x:t>
  </x:si>
  <x:si>
    <x:t>1128. 화곡역 6번출구</x:t>
  </x:si>
  <x:si>
    <x:t>광진구 구의동 40-2</x:t>
  </x:si>
  <x:si>
    <x:t>서울역 센트럴 자이아파트</x:t>
  </x:si>
  <x:si>
    <x:t>3501. 광진구청 앞</x:t>
  </x:si>
  <x:si>
    <x:t>1642. 서울여대 남문</x:t>
  </x:si>
  <x:si>
    <x:t>3506. 영동대교 북단</x:t>
  </x:si>
  <x:si>
    <x:t>2265. 이수고가차도 남단</x:t>
  </x:si>
  <x:si>
    <x:t>2136. 신림역 8번출구</x:t>
  </x:si>
  <x:si>
    <x:t>한국과학기술연구원 후문</x:t>
  </x:si>
  <x:si>
    <x:t>서울특별시 고덕동 215</x:t>
  </x:si>
  <x:si>
    <x:t>3500. 군자역2번출구</x:t>
  </x:si>
  <x:si>
    <x:t>서울특별시 번동 386-17</x:t>
  </x:si>
  <x:si>
    <x:t>3503. 광진유진스웰</x:t>
  </x:si>
  <x:si>
    <x:t>1440. 하나은행 면목지점</x:t>
  </x:si>
  <x:si>
    <x:t>2354. 청담역 2번출구</x:t>
  </x:si>
  <x:si>
    <x:t>구로구 구로동 621-12</x:t>
  </x:si>
  <x:si>
    <x:t>1418. 새솔초등학교</x:t>
  </x:si>
  <x:si>
    <x:t xml:space="preserve">384. 종로학원본원 </x:t>
  </x:si>
  <x:si>
    <x:t>641. 용두역 4번출구</x:t>
  </x:si>
  <x:si>
    <x:t>136. 대흥동 주민센터</x:t>
  </x:si>
  <x:si>
    <x:t>1428. 원묵고등학교</x:t>
  </x:si>
  <x:si>
    <x:t>536. 행당역 2번출구 앞</x:t>
  </x:si>
  <x:si>
    <x:t>182. 망원2빗물펌프장 앞</x:t>
  </x:si>
  <x:si>
    <x:t>354. 포르투갈 대사관 앞</x:t>
  </x:si>
  <x:si>
    <x:t>633. 청량리 기업은행 앞</x:t>
  </x:si>
  <x:si>
    <x:t>387. 훈련원공원주차장 앞</x:t>
  </x:si>
  <x:si>
    <x:t>144. 공덕역 8번출구</x:t>
  </x:si>
  <x:si>
    <x:t>2245.양재초등학교 맞은편</x:t>
  </x:si>
  <x:si>
    <x:t>2024. 상도역 1번출구</x:t>
  </x:si>
  <x:si>
    <x:t>702. 목4동주민센터 옆</x:t>
  </x:si>
  <x:si>
    <x:t>196. 연희교차로 인근</x:t>
  </x:si>
  <x:si>
    <x:t>124. 서강대 정문 건너편</x:t>
  </x:si>
  <x:si>
    <x:t>1120. 대림경동아파트앞</x:t>
  </x:si>
  <x:si>
    <x:t>1824. 독산근린공원 입구</x:t>
  </x:si>
  <x:si>
    <x:t>819. 선린인터넷 고등학교</x:t>
  </x:si>
  <x:si>
    <x:t>1910. 낙원교회 맞은편</x:t>
  </x:si>
  <x:si>
    <x:t>1420. 신내어울공원 앞</x:t>
  </x:si>
  <x:si>
    <x:t>1405. 망우역 1번출구</x:t>
  </x:si>
  <x:si>
    <x:t>922. 연신내역 4번출구</x:t>
  </x:si>
  <x:si>
    <x:t>1208. 풍납현대아파트쉼터</x:t>
  </x:si>
  <x:si>
    <x:t>181. 망원초록길 입구</x:t>
  </x:si>
  <x:si>
    <x:t>1401. 극동늘푸른아파트</x:t>
  </x:si>
  <x:si>
    <x:t>1937. 한진아파트 입구</x:t>
  </x:si>
  <x:si>
    <x:t>259. 대방역6번출구</x:t>
  </x:si>
  <x:si>
    <x:t>151. 망원1동주민센터</x:t>
  </x:si>
  <x:si>
    <x:t>812. 용산전쟁기념관</x:t>
  </x:si>
  <x:si>
    <x:t>248. 초원아파트 앞</x:t>
  </x:si>
  <x:si>
    <x:t>933. LG서비스 역촌점</x:t>
  </x:si>
  <x:si>
    <x:t>393. 동대문역 8번 출구</x:t>
  </x:si>
  <x:si>
    <x:t>2102. 봉림교 교통섬</x:t>
  </x:si>
  <x:si>
    <x:t>373. 청구 어린이공원</x:t>
  </x:si>
  <x:si>
    <x:t>158. 독립문 어린이 공원</x:t>
  </x:si>
  <x:si>
    <x:t>송파구 가락동 165-2</x:t>
  </x:si>
  <x:si>
    <x:t>1155. 기쁜우리복지관</x:t>
  </x:si>
  <x:si>
    <x:t>605. 신설동역8번출구</x:t>
  </x:si>
  <x:si>
    <x:t>159. 이대역 4번 출구</x:t>
  </x:si>
  <x:si>
    <x:t>141. 연대 대운동장 옆</x:t>
  </x:si>
  <x:si>
    <x:t>219. 롯데캐슬엠파이어 옆</x:t>
  </x:si>
  <x:si>
    <x:t>서울특별시 중구 충무로 15</x:t>
  </x:si>
  <x:si>
    <x:t>353. 재동초교 앞 삼거리</x:t>
  </x:si>
  <x:si>
    <x:t>375. 다산 어린이공원</x:t>
  </x:si>
  <x:si>
    <x:t>338. 세운스퀘어 앞</x:t>
  </x:si>
  <x:si>
    <x:t>935. 역촌역 1번 출구</x:t>
  </x:si>
  <x:si>
    <x:t>622. 전농사거리 교통섬</x:t>
  </x:si>
  <x:si>
    <x:t>169. 북가좌 삼거리</x:t>
  </x:si>
  <x:si>
    <x:t>550. 서울시설공단 앞</x:t>
  </x:si>
  <x:si>
    <x:t>542. 강변역 4번출구 뒤</x:t>
  </x:si>
  <x:si>
    <x:t>166. 가재울 초등학교</x:t>
  </x:si>
  <x:si>
    <x:t>805. 문배어린이공원 앞</x:t>
  </x:si>
  <x:si>
    <x:t>서울특별시 중화동 50-8</x:t>
  </x:si>
  <x:si>
    <x:t>592. 건국대학교 학생회관</x:t>
  </x:si>
  <x:si>
    <x:t>258. 신길역3번출구</x:t>
  </x:si>
  <x:si>
    <x:t>2269. 주홍교 하부</x:t>
  </x:si>
  <x:si>
    <x:t>1265. 문정동 근린공원</x:t>
  </x:si>
  <x:si>
    <x:t>125. 서강대 남문 옆</x:t>
  </x:si>
  <x:si>
    <x:t>143. 공덕역 2번출구</x:t>
  </x:si>
  <x:si>
    <x:t>2201. 본마을 정류소 앞</x:t>
  </x:si>
  <x:si>
    <x:t>553. 중곡 성원APT 앞</x:t>
  </x:si>
  <x:si>
    <x:t>243. 이앤씨드림타워 앞</x:t>
  </x:si>
  <x:si>
    <x:t>380. CJ제일제당 앞</x:t>
  </x:si>
  <x:si>
    <x:t>2272. 교대입구 교차로</x:t>
  </x:si>
  <x:si>
    <x:t>2063. 대방역 4번출구</x:t>
  </x:si>
  <x:si>
    <x:t xml:space="preserve">송파구 방이동 89-29 </x:t>
  </x:si>
  <x:si>
    <x:t>송파구 충민로 1206</x:t>
  </x:si>
  <x:si>
    <x:t>1543. 수유1동 주민센터</x:t>
  </x:si>
  <x:si>
    <x:t>서울특별시 면목동 646-4</x:t>
  </x:si>
  <x:si>
    <x:t>서울특별시 동일로 1127</x:t>
  </x:si>
  <x:si>
    <x:t>2372. 대치역 사거리</x:t>
  </x:si>
  <x:si>
    <x:t>750. 연의근린공원 건너편</x:t>
  </x:si>
  <x:si>
    <x:t>강남구 일원동 700-1</x:t>
  </x:si>
  <x:si>
    <x:t>2279. 교대역 5번출구뒤</x:t>
  </x:si>
  <x:si>
    <x:t xml:space="preserve">1721. 창동역 2번출구 </x:t>
  </x:si>
  <x:si>
    <x:t>송파구 풍성로 5길 16</x:t>
  </x:si>
  <x:si>
    <x:t>송파구 위례광장로 121</x:t>
  </x:si>
  <x:si>
    <x:t>1843. 독산고등학교</x:t>
  </x:si>
  <x:si>
    <x:t>1159. 서서울모터리움앞</x:t>
  </x:si>
  <x:si>
    <x:t>구로구 구로동 642-77</x:t>
  </x:si>
  <x:si>
    <x:t>1448. 코스트코 상봉점</x:t>
  </x:si>
  <x:si>
    <x:t>2294. 두상빌딩 앞</x:t>
  </x:si>
  <x:si>
    <x:t>2284. CJ오쇼핑앞</x:t>
  </x:si>
  <x:si>
    <x:t>서울특별시 송파구 토성로 2</x:t>
  </x:si>
  <x:si>
    <x:t>1528. 삼각산동 주민센터</x:t>
  </x:si>
  <x:si>
    <x:t>강북구 미아동 861-1</x:t>
  </x:si>
  <x:si>
    <x:t>2371. 한국우편사업진흥원</x:t>
  </x:si>
  <x:si>
    <x:t>1655. 공릉1단지아파트</x:t>
  </x:si>
  <x:si>
    <x:t xml:space="preserve">종로구 내자동 186-3 </x:t>
  </x:si>
  <x:si>
    <x:t>943. 은평구청 보건소</x:t>
  </x:si>
  <x:si>
    <x:t>1526. 수유동 채선당앞</x:t>
  </x:si>
  <x:si>
    <x:t>1165. 마곡중학교 후문</x:t>
  </x:si>
  <x:si>
    <x:t>2369. KT선릉타워</x:t>
  </x:si>
  <x:si>
    <x:t>1151. 마곡역1번출구</x:t>
  </x:si>
  <x:si>
    <x:t>1650. 중계근린공원내</x:t>
  </x:si>
  <x:si>
    <x:t>송파구 장지동 602-18</x:t>
  </x:si>
  <x:si>
    <x:t>서울특별시 강일동 63-20</x:t>
  </x:si>
  <x:si>
    <x:t>양평동6차현대아파트 앞</x:t>
  </x:si>
  <x:si>
    <x:t>강남구 일원동 703-2</x:t>
  </x:si>
  <x:si>
    <x:t>서울시 구로구 구일로126</x:t>
  </x:si>
  <x:si>
    <x:t>광진구 중곡동 266-5</x:t>
  </x:si>
  <x:si>
    <x:t>서울특별시 종로구 재동 19</x:t>
  </x:si>
  <x:si>
    <x:t>1153. 발산역 2번출구</x:t>
  </x:si>
  <x:si>
    <x:t>2065. 서울시여성가족재단</x:t>
  </x:si>
  <x:si>
    <x:t>2277. 길마중4교 하부</x:t>
  </x:si>
  <x:si>
    <x:t>836. 현대자동차서비스 앞</x:t>
  </x:si>
  <x:si>
    <x:t>영등포구 영등포동7가 3-2</x:t>
  </x:si>
  <x:si>
    <x:t>강서구 내발산동 741-8</x:t>
  </x:si>
  <x:si>
    <x:t>가마산로 352 커피베이 앞</x:t>
  </x:si>
  <x:si>
    <x:t>구로구 오류동 326-1</x:t>
  </x:si>
  <x:si>
    <x:t>LG유플러스(방배사옥)</x:t>
  </x:si>
  <x:si>
    <x:t>1278. 송파구청 교차로</x:t>
  </x:si>
  <x:si>
    <x:t>278. 쌍용플레티넘오피스텔</x:t>
  </x:si>
  <x:si>
    <x:t>3519. 용답역 1번 출구</x:t>
  </x:si>
  <x:si>
    <x:t xml:space="preserve">2268. 서초4동주민센터 </x:t>
  </x:si>
  <x:si>
    <x:t>2286. 탑성마을입구</x:t>
  </x:si>
  <x:si>
    <x:t>1336. 성북3교 위</x:t>
  </x:si>
  <x:si>
    <x:t>2292. 무지개아파트 앞</x:t>
  </x:si>
  <x:si>
    <x:t>강남구 삼성동 111-44</x:t>
  </x:si>
  <x:si>
    <x:t>1416. 상봉역 3번출구</x:t>
  </x:si>
  <x:si>
    <x:t>1288. 문정중교 사거리</x:t>
  </x:si>
  <x:si>
    <x:t>영등포구 영등포동 647-3</x:t>
  </x:si>
  <x:si>
    <x:t>830. 청암자이아파트앞</x:t>
  </x:si>
  <x:si>
    <x:t>1450. 화랑대역 7번출구</x:t>
  </x:si>
  <x:si>
    <x:t>강남구 일원동 128-10</x:t>
  </x:si>
  <x:si>
    <x:t>상일로 27길 14-7</x:t>
  </x:si>
  <x:si>
    <x:t>서울특별시 미아동 194-1</x:t>
  </x:si>
  <x:si>
    <x:t>영등포구 당산동4가 89-1</x:t>
  </x:si>
  <x:si>
    <x:t>1841. 가산동 주민센터</x:t>
  </x:si>
  <x:si>
    <x:t>515. 광양중학교 앞</x:t>
  </x:si>
  <x:si>
    <x:t>도봉구 쌍문동 416-13</x:t>
  </x:si>
  <x:si>
    <x:t>1218. 방이역 4번출구</x:t>
  </x:si>
  <x:si>
    <x:t>보광동 삼성리버빌아파트 앞</x:t>
  </x:si>
  <x:si>
    <x:t>562. 군자지하보도 앞</x:t>
  </x:si>
  <x:si>
    <x:t>금하로29길36(시흥동)</x:t>
  </x:si>
  <x:si>
    <x:t>강남구 역삼동 801-7</x:t>
  </x:si>
  <x:si>
    <x:t>120. 신수동 사거리</x:t>
  </x:si>
  <x:si>
    <x:t>1337. 돈암성당 옆</x:t>
  </x:si>
  <x:si>
    <x:t>송파구 강동대로 232</x:t>
  </x:si>
  <x:si>
    <x:t>3511. 응봉역 1번출구</x:t>
  </x:si>
  <x:si>
    <x:t>대림3동사거리(하나은행)</x:t>
  </x:si>
  <x:si>
    <x:t>2167. 낙성대역 1번출구</x:t>
  </x:si>
  <x:si>
    <x:t>서울특별시 서초동 1389</x:t>
  </x:si>
  <x:si>
    <x:t>2383. 보금자리정원</x:t>
  </x:si>
  <x:si>
    <x:t>강서구 마곡동 727-457</x:t>
  </x:si>
  <x:si>
    <x:t>2060. 남성역3번출구 뒤</x:t>
  </x:si>
  <x:si>
    <x:t>1625. 상계역(4번출구)</x:t>
  </x:si>
  <x:si>
    <x:t>1525. 미아동 복합청사</x:t>
  </x:si>
  <x:si>
    <x:t>2313. 금원빌딩 앞</x:t>
  </x:si>
  <x:si>
    <x:t>1660. 서울시립과학관</x:t>
  </x:si>
  <x:si>
    <x:t>623. 서울시립대 정문 앞</x:t>
  </x:si>
  <x:si>
    <x:t>810. 이태원지하보도</x:t>
  </x:si>
  <x:si>
    <x:t>1158. 가양역 8번출구</x:t>
  </x:si>
  <x:si>
    <x:t>서울특별시 면목동 120-2</x:t>
  </x:si>
  <x:si>
    <x:t>송파구 풍납동 307-4</x:t>
  </x:si>
  <x:si>
    <x:t>송파구 장지동 600-31</x:t>
  </x:si>
  <x:si>
    <x:t>강동구 천호동 166-56</x:t>
  </x:si>
  <x:si>
    <x:t>송파구 석촌호수로 278</x:t>
  </x:si>
  <x:si>
    <x:t>신림동 신대방역 2번출구</x:t>
  </x:si>
  <x:si>
    <x:t>617. 청솔우성아파트 앞</x:t>
  </x:si>
  <x:si>
    <x:t>901. 응암1동사무소</x:t>
  </x:si>
  <x:si>
    <x:t>537. 한양대후문역 부근</x:t>
  </x:si>
  <x:si>
    <x:t>913. 이마트 은평점</x:t>
  </x:si>
  <x:si>
    <x:t>2050. 노량진역 5번출구</x:t>
  </x:si>
  <x:si>
    <x:t>105. 합정역 5번출구 앞</x:t>
  </x:si>
  <x:si>
    <x:t>2230.이수역 4번 출구</x:t>
  </x:si>
  <x:si>
    <x:t xml:space="preserve"> 구로구 오류동 6-2</x:t>
  </x:si>
  <x:si>
    <x:t>2145. 은천초등학교 육교</x:t>
  </x:si>
  <x:si>
    <x:t>성동구 하왕십리동 999</x:t>
  </x:si>
  <x:si>
    <x:t>1231. 잠실역 6번출구</x:t>
  </x:si>
  <x:si>
    <x:t>586. 마장동 주민센터</x:t>
  </x:si>
  <x:si>
    <x:t>2321. 학여울역 사거리</x:t>
  </x:si>
  <x:si>
    <x:t>220. 미성아파트 A동 앞</x:t>
  </x:si>
  <x:si>
    <x:t>금천구 가산로70(가산동)</x:t>
  </x:si>
  <x:si>
    <x:t>1334. 석관동주민센터 앞</x:t>
  </x:si>
  <x:si>
    <x:t>813. 삼각지역 3번출구</x:t>
  </x:si>
  <x:si>
    <x:t>104. 합정역 1번출구 앞</x:t>
  </x:si>
  <x:si>
    <x:t>1436. 영풍마드레빌</x:t>
  </x:si>
  <x:si>
    <x:t>811. 녹사평역1번출구</x:t>
  </x:si>
  <x:si>
    <x:t>1705. 도봉구청 정문앞</x:t>
  </x:si>
  <x:si>
    <x:t>201. 진미파라곤 앞</x:t>
  </x:si>
  <x:si>
    <x:t>1515. 송천동 주민센터</x:t>
  </x:si>
  <x:si>
    <x:t>565. 옥수역 3번출구</x:t>
  </x:si>
  <x:si>
    <x:t>1012. 서울 상운차량</x:t>
  </x:si>
  <x:si>
    <x:t>금천구 시흥대로51길55</x:t>
  </x:si>
  <x:si>
    <x:t>349. 사직동주민센터</x:t>
  </x:si>
  <x:si>
    <x:t>1725. 창1동주민센터</x:t>
  </x:si>
  <x:si>
    <x:t>256. 동아에코빌입구</x:t>
  </x:si>
  <x:si>
    <x:t>928. 은평역사한옥박물관</x:t>
  </x:si>
  <x:si>
    <x:t>106. 합정역 7번출구 앞</x:t>
  </x:si>
  <x:si>
    <x:t>동작구  노량진동 67-3</x:t>
  </x:si>
  <x:si>
    <x:t>1122. 황금내근린공원</x:t>
  </x:si>
  <x:si>
    <x:t>2002. 노들역 1번출구</x:t>
  </x:si>
  <x:si>
    <x:t>145. 공덕역 5번출구</x:t>
  </x:si>
  <x:si>
    <x:t>2003. 사육신공원앞</x:t>
  </x:si>
  <x:si>
    <x:t>1654. 당고개입구 오거리</x:t>
  </x:si>
  <x:si>
    <x:t>1959. 구로구의회 앞</x:t>
  </x:si>
  <x:si>
    <x:t>1446. 중랑전화국 교차로</x:t>
  </x:si>
  <x:si>
    <x:t>1039. 고덕초등학교</x:t>
  </x:si>
  <x:si>
    <x:t>1137. 등촌2동주민센터</x:t>
  </x:si>
  <x:si>
    <x:t>서울특별시 고덕동 673</x:t>
  </x:si>
  <x:si>
    <x:t>831. 이태원관광특구입구</x:t>
  </x:si>
  <x:si>
    <x:t>582. 경일중학교 앞</x:t>
  </x:si>
  <x:si>
    <x:t>1424. 양원역 2번출구</x:t>
  </x:si>
  <x:si>
    <x:t>마곡역 교차로(2번출구)</x:t>
  </x:si>
  <x:si>
    <x:t>806. 전자랜드 본관 앞</x:t>
  </x:si>
  <x:si>
    <x:t>1033. 고덕동 아남아파트</x:t>
  </x:si>
  <x:si>
    <x:t>1513. 강북구청 뒷편</x:t>
  </x:si>
  <x:si>
    <x:t>385. 종각역 5번출구</x:t>
  </x:si>
  <x:si>
    <x:t>서울특별시 양천구 등촌로 2</x:t>
  </x:si>
  <x:si>
    <x:t>734. 신트리공원 입구</x:t>
  </x:si>
  <x:si>
    <x:t>서울특별시 명일동 48-2</x:t>
  </x:si>
  <x:si>
    <x:t>601. 용신동주민센터</x:t>
  </x:si>
  <x:si>
    <x:t>252. 보라매역4번출구</x:t>
  </x:si>
  <x:si>
    <x:t>1241. 문정 법조단지5</x:t>
  </x:si>
  <x:si>
    <x:t>176. 명지대학교 도서관</x:t>
  </x:si>
  <x:si>
    <x:t>1849. 대륭포스트타워5차</x:t>
  </x:si>
  <x:si>
    <x:t xml:space="preserve">  용산구 후암동 260</x:t>
  </x:si>
  <x:si>
    <x:t>953. 서울연신초등학교</x:t>
  </x:si>
  <x:si>
    <x:t>1024.  강동구청 앞</x:t>
  </x:si>
  <x:si>
    <x:t>551. 구의삼성쉐르빌 앞</x:t>
  </x:si>
  <x:si>
    <x:t>647. 신이문역 1번출구</x:t>
  </x:si>
  <x:si>
    <x:t>240. 문래역 4번출구 앞</x:t>
  </x:si>
  <x:si>
    <x:t>395. 경희궁 자이 2단지</x:t>
  </x:si>
  <x:si>
    <x:t>567. 성수역 2번출구 앞</x:t>
  </x:si>
  <x:si>
    <x:t>코오롱 One&amp;Only 타워</x:t>
  </x:si>
  <x:si>
    <x:t>1274. 영파여고 앞</x:t>
  </x:si>
  <x:si>
    <x:t>서울특별시 강일동 333-2</x:t>
  </x:si>
  <x:si>
    <x:t>1014. 강동구평생학습관앞</x:t>
  </x:si>
  <x:si>
    <x:t>235. 신길동 우리은행 옆</x:t>
  </x:si>
  <x:si>
    <x:t xml:space="preserve">서울특별시 창동 74-2 </x:t>
  </x:si>
  <x:si>
    <x:t>122. 신성기사식당 앞</x:t>
  </x:si>
  <x:si>
    <x:t>1653. 노원역1번출구</x:t>
  </x:si>
  <x:si>
    <x:t>1850. 코오롱테크노밸리</x:t>
  </x:si>
  <x:si>
    <x:t>양천구 목동동로 298</x:t>
  </x:si>
  <x:si>
    <x:t>서울 송파구 송이로 42</x:t>
  </x:si>
  <x:si>
    <x:t>1535. 효성인텔리안 앞</x:t>
  </x:si>
  <x:si>
    <x:t>712. 강월초교입구 사거리</x:t>
  </x:si>
  <x:si>
    <x:t>마포구 마포동 364-4</x:t>
  </x:si>
  <x:si>
    <x:t>1150. 송정역 1번출구</x:t>
  </x:si>
  <x:si>
    <x:t>600. 휘경2동 주민센터</x:t>
  </x:si>
  <x:si>
    <x:t>2170. 조원동서울본병원</x:t>
  </x:si>
  <x:si>
    <x:t>1030. 미호 플랜트 앞</x:t>
  </x:si>
  <x:si>
    <x:t>216. 삼부아파트1동 앞</x:t>
  </x:si>
  <x:si>
    <x:t>1666. 노원소방서인근</x:t>
  </x:si>
  <x:si>
    <x:t>746. 목동2단지 상가</x:t>
  </x:si>
  <x:si>
    <x:t>518. 청계천 박물관 앞</x:t>
  </x:si>
  <x:si>
    <x:t>902. 진관동 은빛초등학교</x:t>
  </x:si>
  <x:si>
    <x:t>307. 서울역사박물관 앞</x:t>
  </x:si>
  <x:si>
    <x:t>강서구 공항동 1342</x:t>
  </x:si>
  <x:si>
    <x:t>1149. 신방화역환승주차장</x:t>
  </x:si>
  <x:si>
    <x:t>956. 응암시장교차로</x:t>
  </x:si>
  <x:si>
    <x:t>서울특별시 성내동 119-2</x:t>
  </x:si>
  <x:si>
    <x:t>1263. 장지공영차고지</x:t>
  </x:si>
  <x:si>
    <x:t>래미안 구의파크 스위트</x:t>
  </x:si>
  <x:si>
    <x:t>1677. 육군사관학교  앞</x:t>
  </x:si>
  <x:si>
    <x:t>1979. 구로1동우체국 앞</x:t>
  </x:si>
  <x:si>
    <x:t>2119. 중앙동 동진빌딩</x:t>
  </x:si>
  <x:si>
    <x:t>동대문구 용두동 237-10</x:t>
  </x:si>
  <x:si>
    <x:t>1015. 샛마을 근린공원</x:t>
  </x:si>
  <x:si>
    <x:t xml:space="preserve">광진구 자양동 730 </x:t>
  </x:si>
  <x:si>
    <x:t>1839. 수출의 다리 아래</x:t>
  </x:si>
  <x:si>
    <x:t>941. 은평뉴타운 도서관</x:t>
  </x:si>
  <x:si>
    <x:t>도봉구 도봉동 637-103</x:t>
  </x:si>
  <x:si>
    <x:t>센트럴 푸르지오 시티 앞</x:t>
  </x:si>
  <x:si>
    <x:t>574. 아차산역4번출구</x:t>
  </x:si>
  <x:si>
    <x:t>서울특별시 중구 통일로 13</x:t>
  </x:si>
  <x:si>
    <x:t>서울특별시 관악로 145</x:t>
  </x:si>
  <x:si>
    <x:t>2160. 관악구 보건소</x:t>
  </x:si>
  <x:si>
    <x:t>2062. 사당새마을금고</x:t>
  </x:si>
  <x:si>
    <x:t>강남구 개포동 1277</x:t>
  </x:si>
  <x:si>
    <x:t>가산아네스트 오피스텔 앞</x:t>
  </x:si>
  <x:si>
    <x:t>송파구 올림픽로 326</x:t>
  </x:si>
  <x:si>
    <x:t>서울특별시 성내동 478</x:t>
  </x:si>
  <x:si>
    <x:t>동작구  사당동 1112</x:t>
  </x:si>
  <x:si>
    <x:t>508. 성수아카데미타워 앞</x:t>
  </x:si>
  <x:si>
    <x:t>서울특별시 강일동 448-2</x:t>
  </x:si>
  <x:si>
    <x:t>농산식품공사(강서지사)</x:t>
  </x:si>
  <x:si>
    <x:t xml:space="preserve"> 오목로 무중력지대 앞</x:t>
  </x:si>
  <x:si>
    <x:t>성동구 금호동1가 1350</x:t>
  </x:si>
  <x:si>
    <x:t>서울특별시 불광동 487-2</x:t>
  </x:si>
  <x:si>
    <x:t>904. 은평뉴타운 푸르지오</x:t>
  </x:si>
  <x:si>
    <x:t>서울특별시 명일동 46-5</x:t>
  </x:si>
  <x:si>
    <x:t>서울특별시 수유동 230-7</x:t>
  </x:si>
  <x:si>
    <x:t>구로구 고척동 185-10</x:t>
  </x:si>
  <x:si>
    <x:t xml:space="preserve">950. 구산역 2번 출구 </x:t>
  </x:si>
  <x:si>
    <x:t>1444. 면목4치안센터</x:t>
  </x:si>
  <x:si>
    <x:t>1041. 묘곡초등학교</x:t>
  </x:si>
  <x:si>
    <x:t>938. 금암 문화공원</x:t>
  </x:si>
  <x:si>
    <x:t>631. 답십리역 1번출구</x:t>
  </x:si>
  <x:si>
    <x:t>2289. 남태령역 2번출구</x:t>
  </x:si>
  <x:si>
    <x:t>서울특별시 성내동  44-1</x:t>
  </x:si>
  <x:si>
    <x:t>1646. 삼육대 입구</x:t>
  </x:si>
  <x:si>
    <x:t>1325. 상월곡역 4번출구</x:t>
  </x:si>
  <x:si>
    <x:t>923. 국민은행 연서지점</x:t>
  </x:si>
  <x:si>
    <x:t>139. 연세대 정문 건너편</x:t>
  </x:si>
  <x:si>
    <x:t>905. 구파발역 2번출구</x:t>
  </x:si>
  <x:si>
    <x:t>2059. 보라매공원 정문</x:t>
  </x:si>
  <x:si>
    <x:t>2314. 청담나들목입구</x:t>
  </x:si>
  <x:si>
    <x:t>은평뉴타운 상림마을 13단지</x:t>
  </x:si>
  <x:si>
    <x:t>267. 삼성화재 사옥 옆</x:t>
  </x:si>
  <x:si>
    <x:t>방학사거리(봄마당 앞)</x:t>
  </x:si>
  <x:si>
    <x:t>양천구 오목로3길 32</x:t>
  </x:si>
  <x:si>
    <x:t>747. 목동3단지 상가</x:t>
  </x:si>
  <x:si>
    <x:t>서울특별시 영등포구 도영로 18</x:t>
  </x:si>
  <x:si>
    <x:t>서울특별시 관악구 신림로 137</x:t>
  </x:si>
  <x:si>
    <x:t>서울특별시 강서구 강서로62길 48</x:t>
  </x:si>
  <x:si>
    <x:t>서울특별시 용산구 원효로 35</x:t>
  </x:si>
  <x:si>
    <x:t>서울특별시 구로구 신도림로 40</x:t>
  </x:si>
  <x:si>
    <x:t>서울특별시 강남구 자곡로 101</x:t>
  </x:si>
  <x:si>
    <x:t>서울특별시 동작구 흑석한강로 27</x:t>
  </x:si>
  <x:si>
    <x:t>서울특별시 성동구 아차산로 100</x:t>
  </x:si>
  <x:si>
    <x:t>서울특별시 용산구 원효로 74</x:t>
  </x:si>
  <x:si>
    <x:t>석촌호수교차로(송파나루근린공원 앞)</x:t>
  </x:si>
  <x:si>
    <x:t>영등포전화국사거리(서강어린이공원)</x:t>
  </x:si>
  <x:si>
    <x:t>서울특별시 중랑구 동일로 862</x:t>
  </x:si>
  <x:si>
    <x:t>서울특별시 서대문구 동교로 290</x:t>
  </x:si>
  <x:si>
    <x:t>서울특별시 서초구 탑성말길 2</x:t>
  </x:si>
  <x:si>
    <x:t>2309. 청담역(우리들병원 앞)</x:t>
  </x:si>
  <x:si>
    <x:t>서울특별시 강서구 양천로17길 6</x:t>
  </x:si>
  <x:si>
    <x:t>서울특별시 동작구 사당로 169</x:t>
  </x:si>
  <x:si>
    <x:t>2305. MCM 본사 직영점 앞</x:t>
  </x:si>
  <x:si>
    <x:t>2223. 방배래미안 정문 앞</x:t>
  </x:si>
  <x:si>
    <x:t>서울특별시 종로구 송월길 99</x:t>
  </x:si>
  <x:si>
    <x:t>서울특별시 강서구 강서로 304</x:t>
  </x:si>
  <x:si>
    <x:t>서울특별시 양천구 목동동로 270</x:t>
  </x:si>
  <x:si>
    <x:t>서울특별시 노원구 화랑로 570</x:t>
  </x:si>
  <x:si>
    <x:t>2382. 역삼동 sk뷰 501동앞</x:t>
  </x:si>
  <x:si>
    <x:t>서울특별시 구로구 새말로 31</x:t>
  </x:si>
  <x:si>
    <x:t>서울특별시 강북구 삼양로 519</x:t>
  </x:si>
  <x:si>
    <x:t xml:space="preserve">강서구 마곡동 727-747 </x:t>
  </x:si>
  <x:si>
    <x:t>강서구 마곡동 727-1187</x:t>
  </x:si>
  <x:si>
    <x:t>서울특별시 마포구 가양대로 189</x:t>
  </x:si>
  <x:si>
    <x:t>서울특별시 서초구 서운로 221</x:t>
  </x:si>
  <x:si>
    <x:t>서울특별시 강북구 삼양로 670</x:t>
  </x:si>
  <x:si>
    <x:t>2176. 보라매공원 보도육교</x:t>
  </x:si>
  <x:si>
    <x:t>서울특별시 마포구 월드컵북로 501</x:t>
  </x:si>
  <x:si>
    <x:t>서울특별시 강동구 고덕로 109</x:t>
  </x:si>
  <x:si>
    <x:t>서울특별시 마포구 월드컵북로 260</x:t>
  </x:si>
  <x:si>
    <x:t>서울특별시 서초구 효령로 391</x:t>
  </x:si>
  <x:si>
    <x:t>서울특별시 서대문구 연희로 242</x:t>
  </x:si>
  <x:si>
    <x:t>우성아파트사거리B(기업은행앞)</x:t>
  </x:si>
  <x:si>
    <x:t>서울특별시 영등포구 경인로 846</x:t>
  </x:si>
  <x:si>
    <x:t>서울특별시 서초구 사평대로 73</x:t>
  </x:si>
  <x:si>
    <x:t>서울특별시 중랑구 송림길 172</x:t>
  </x:si>
  <x:si>
    <x:t>서울특별시 강동구 진황도로 172</x:t>
  </x:si>
  <x:si>
    <x:t>서울특별시 중구 만리동1가 22-1</x:t>
  </x:si>
  <x:si>
    <x:t>2141. 미림여고입구 교차로</x:t>
  </x:si>
  <x:si>
    <x:t>서울특별시 성북구 정릉로 272</x:t>
  </x:si>
  <x:si>
    <x:t>서울특별시 강북구 솔샘로 195</x:t>
  </x:si>
  <x:si>
    <x:t>서울특별시 강서구 화곡로 232</x:t>
  </x:si>
  <x:si>
    <x:t xml:space="preserve">서울특별시 양천구 신월로 894 </x:t>
  </x:si>
  <x:si>
    <x:t>서울특별시 상암동 1715-29</x:t>
  </x:si>
  <x:si>
    <x:t>서울특별시 송파구 마천로25길 18</x:t>
  </x:si>
  <x:si>
    <x:t>서울특별시 강남구 밤고개로 206</x:t>
  </x:si>
  <x:si>
    <x:t>2226. 신동아럭스빌아파트 앞</x:t>
  </x:si>
  <x:si>
    <x:t>서울특별시 종로구 율곡로 지하62</x:t>
  </x:si>
  <x:si>
    <x:t>서울특별시 노원구 화랑로 653</x:t>
  </x:si>
  <x:si>
    <x:t>강서구보건소(삼성디지털 프라자)</x:t>
  </x:si>
  <x:si>
    <x:t>서울특별시 서초구 반포대로 43</x:t>
  </x:si>
  <x:si>
    <x:t>서울특별시 서초구 과천대로 810</x:t>
  </x:si>
  <x:si>
    <x:t>서울특별시 은평구 진관3로 77</x:t>
  </x:si>
  <x:si>
    <x:t>서울특별시 서초구 청계산로 10</x:t>
  </x:si>
  <x:si>
    <x:t>서울특별시 은평구 역촌동 45-34</x:t>
  </x:si>
  <x:si>
    <x:t>서울특별시 마포구 와우산로 40</x:t>
  </x:si>
  <x:si>
    <x:t>서울특별시 서초구 동광로39길 93</x:t>
  </x:si>
  <x:si>
    <x:t>1318. 길음역 3번출구 뒤</x:t>
  </x:si>
  <x:si>
    <x:t>서울특별시 양천구 목동 911-10</x:t>
  </x:si>
  <x:si>
    <x:t>복정역 2번출구 후문(장지치안센터)</x:t>
  </x:si>
  <x:si>
    <x:t>서울특별시 동대문구 한천로 42</x:t>
  </x:si>
  <x:si>
    <x:t>서울특별시 강동구 상암로3길 77</x:t>
  </x:si>
  <x:si>
    <x:t>서울특별시 구로구 구로중앙로 48</x:t>
  </x:si>
  <x:si>
    <x:t>동명근린공원 진입로 (아리수로)</x:t>
  </x:si>
  <x:si>
    <x:t>1049. 강일리버파크 10단지</x:t>
  </x:si>
  <x:si>
    <x:t>2242.양재역 11번 출구 앞</x:t>
  </x:si>
  <x:si>
    <x:t>서울특별시 종로구 효자로13길 45</x:t>
  </x:si>
  <x:si>
    <x:t>종로오가 지하쇼핑센터 14번출구</x:t>
  </x:si>
  <x:si>
    <x:t>서울특별시 송파구 충민로4길 19</x:t>
  </x:si>
  <x:si>
    <x:t>서울특별시 동대문구 전농로 34</x:t>
  </x:si>
  <x:si>
    <x:t>서울특별시 노원구 월계로 252</x:t>
  </x:si>
  <x:si>
    <x:t>아크로타워 스퀘어(영등포시장)</x:t>
  </x:si>
  <x:si>
    <x:t>590. 건국대학교 (입학정보관)</x:t>
  </x:si>
  <x:si>
    <x:t>서울특별시 송파구 올림픽로 8</x:t>
  </x:si>
  <x:si>
    <x:t>2221.하나은행 방배동지점 앞</x:t>
  </x:si>
  <x:si>
    <x:t>서울특별시 강서구 공항대로 280</x:t>
  </x:si>
  <x:si>
    <x:t>서울특별시 강동구 성내로 91</x:t>
  </x:si>
  <x:si>
    <x:t>2257. 하나로클럽 양재점 맞은편</x:t>
  </x:si>
  <x:si>
    <x:t>건대입구역 사거리(롯데백화점)</x:t>
  </x:si>
  <x:si>
    <x:t>서울특별시 중랑구 용마산로 494</x:t>
  </x:si>
  <x:si>
    <x:t>2033. 사당동 아르테스 웨딩앞</x:t>
  </x:si>
  <x:si>
    <x:t>동대문구 청량리동 199-232</x:t>
  </x:si>
  <x:si>
    <x:t>서울특별시 성북구 화랑로 148</x:t>
  </x:si>
  <x:si>
    <x:t>영등포구 당산동 121-258</x:t>
  </x:si>
  <x:si>
    <x:t>402. 상암월드컵파크 9단지 앞</x:t>
  </x:si>
  <x:si>
    <x:t>2337. 대모산입구역 2번출구 앞</x:t>
  </x:si>
  <x:si>
    <x:t>1018. 둔촌 주공 GS 맞은편</x:t>
  </x:si>
  <x:si>
    <x:t>1006. 롯데캐슬 115동앞</x:t>
  </x:si>
  <x:si>
    <x:t>930. 구 서부경찰서 건너편</x:t>
  </x:si>
  <x:si>
    <x:t>LG전자 베스트 샾 대리점 앞</x:t>
  </x:si>
  <x:si>
    <x:t>여흥레이크빌 앞(석촌호수 까페거리)</x:t>
  </x:si>
  <x:si>
    <x:t>서울특별시 용산구 한강대로 23</x:t>
  </x:si>
  <x:si>
    <x:t>서울특별시 강북구 삼양로 595</x:t>
  </x:si>
  <x:si>
    <x:t>서울특별시 강남구 수서동 724-4</x:t>
  </x:si>
  <x:si>
    <x:t>서울특별시 서초구 서초중앙로 38</x:t>
  </x:si>
  <x:si>
    <x:t>서울특별시 강남구 봉은사로 456</x:t>
  </x:si>
  <x:si>
    <x:t>서울특별시 종로구 종로 지하129</x:t>
  </x:si>
  <x:si>
    <x:t>279. 영등포 푸르지오 아파트</x:t>
  </x:si>
  <x:si>
    <x:t>1836. 금천구립 독산도서관</x:t>
  </x:si>
  <x:si>
    <x:t>1702. 녹천역 1번출구 앞</x:t>
  </x:si>
  <x:si>
    <x:t>서울특별시 동작구 시흥대로 634</x:t>
  </x:si>
  <x:si>
    <x:t>서울특별시 중랑구 숙선옹주로 66</x:t>
  </x:si>
  <x:si>
    <x:t>서울특별시 구로구 도림천로 351</x:t>
  </x:si>
  <x:si>
    <x:t>서울특별시 강동구 고덕로97길 20</x:t>
  </x:si>
  <x:si>
    <x:t>서울특별시 도봉구 도봉로 955</x:t>
  </x:si>
  <x:si>
    <x:t>2057. 상도 아이파크 아파트</x:t>
  </x:si>
  <x:si>
    <x:t>서울특별시 도봉구 덕릉로 315</x:t>
  </x:si>
  <x:si>
    <x:t>서울특별시 성북구 보문로30길 29</x:t>
  </x:si>
  <x:si>
    <x:t>서울특별시 중랑구 겸재로 229</x:t>
  </x:si>
  <x:si>
    <x:t>407. 마포구 육아종합지원센터</x:t>
  </x:si>
  <x:si>
    <x:t>420. 서울시 공공자전거 상암센터</x:t>
  </x:si>
  <x:si>
    <x:t>서울특별시 송파구 위례광장로 120</x:t>
  </x:si>
  <x:si>
    <x:t>서울특별시 구로구 고척로21길 85</x:t>
  </x:si>
  <x:si>
    <x:t>서울특별시 영등포구 63로 45</x:t>
  </x:si>
  <x:si>
    <x:t>709. 신정3동 현장민원실 앞</x:t>
  </x:si>
  <x:si>
    <x:t>2335. 3호선 매봉역 3번출구앞</x:t>
  </x:si>
  <x:si>
    <x:t>1308. 안암로터리 버스정류장 앞</x:t>
  </x:si>
  <x:si>
    <x:t>서울특별시 강남구 광평로 144</x:t>
  </x:si>
  <x:si>
    <x:t>1976. 남구로역 5번 출입구 앞</x:t>
  </x:si>
  <x:si>
    <x:t>2342. 대청역 1번출구  뒤</x:t>
  </x:si>
  <x:si>
    <x:t>2275. 염곡치안센터 건너편</x:t>
  </x:si>
  <x:si>
    <x:t>1047. 건강보험 강동지사kt</x:t>
  </x:si>
  <x:si>
    <x:t>서울특별시 마포구 상암산로1길 71</x:t>
  </x:si>
  <x:si>
    <x:t>2380. 삼성동베이직하우스앞</x:t>
  </x:si>
  <x:si>
    <x:t>1952. 천왕연지타운2단지 앞</x:t>
  </x:si>
  <x:si>
    <x:t>서울특별시 성북구 보국문로 7-10</x:t>
  </x:si>
  <x:si>
    <x:t>서울특별시 강북구 삼양로 426</x:t>
  </x:si>
  <x:si>
    <x:t>서울특별시 강북구 삼양로 263</x:t>
  </x:si>
  <x:si>
    <x:t>서울특별시 강서구 마곡중앙1로 72</x:t>
  </x:si>
  <x:si>
    <x:t>2323. 주식회사 오뚜기 정문 앞</x:t>
  </x:si>
  <x:si>
    <x:t>서울특별시 강동구 양재대로 1355</x:t>
  </x:si>
  <x:si>
    <x:t>1227. 거여역 8번출구 뒤</x:t>
  </x:si>
  <x:si>
    <x:t>1961. 신도림테크노근린공원</x:t>
  </x:si>
  <x:si>
    <x:t>2387. 래미안강남힐즈 사거리</x:t>
  </x:si>
  <x:si>
    <x:t>서울특별시 중랑구 봉화산로 194</x:t>
  </x:si>
  <x:si>
    <x:t>서울특별시 마포구 상암산로1길 26</x:t>
  </x:si>
  <x:si>
    <x:t>834. 효창공원앞역 3번출구 뒤</x:t>
  </x:si>
  <x:si>
    <x:t>서울특별시 마포구 월드컵북로 424</x:t>
  </x:si>
  <x:si>
    <x:t>1977. 천왕역 1번 출입구 앞</x:t>
  </x:si>
  <x:si>
    <x:t>서울특별시 양천구 신월동 263</x:t>
  </x:si>
  <x:si>
    <x:t>서울특별시 구로구 오리로 1181</x:t>
  </x:si>
  <x:si>
    <x:t>서울특별시 구로구 개봉로3길 87</x:t>
  </x:si>
  <x:si>
    <x:t>1201. 가락시장역 3번 출구</x:t>
  </x:si>
  <x:si>
    <x:t>서울특별시 광진구 능동로 42</x:t>
  </x:si>
  <x:si>
    <x:t>서울특별시 송파구 오금로 363</x:t>
  </x:si>
  <x:si>
    <x:t>1407. 먹골역 1번출구 뒤</x:t>
  </x:si>
  <x:si>
    <x:t>1354. 고려대학교 2번출구</x:t>
  </x:si>
  <x:si>
    <x:t>서울특별시 성동구 사근동10길 7</x:t>
  </x:si>
  <x:si>
    <x:t>서울특별시 중랑구 용마산로 285</x:t>
  </x:si>
  <x:si>
    <x:t>서울특별시 동작구 흑석로 47</x:t>
  </x:si>
  <x:si>
    <x:t>서울특별시 구로구 경인로 403</x:t>
  </x:si>
  <x:si>
    <x:t>서울특별시 송파구 방이동 225-1</x:t>
  </x:si>
  <x:si>
    <x:t>서울특별시 송파구 정의로 30</x:t>
  </x:si>
  <x:si>
    <x:t>1306. 한성대입구역2번출구</x:t>
  </x:si>
  <x:si>
    <x:t>1160. 양천향교역 7번출구앞</x:t>
  </x:si>
  <x:si>
    <x:t>1516. 우이초등학교 후문 옆</x:t>
  </x:si>
  <x:si>
    <x:t>서울특별시 금천구 벚꽃로 115</x:t>
  </x:si>
  <x:si>
    <x:t>서울특별시 성북구 종암로 147</x:t>
  </x:si>
  <x:si>
    <x:t>서울특별시 성북구 보국문로 91</x:t>
  </x:si>
  <x:si>
    <x:t>서울특별시 중랑구 공릉로 12</x:t>
  </x:si>
  <x:si>
    <x:t>서울특별시 강남구 테헤란로 435</x:t>
  </x:si>
  <x:si>
    <x:t>서울특별시 강북구 삼양로 197</x:t>
  </x:si>
  <x:si>
    <x:t>서울특별시 노원구 화랑로 815</x:t>
  </x:si>
  <x:si>
    <x:t>서울특별시 금천구 벚꽃로 309</x:t>
  </x:si>
  <x:si>
    <x:t>서울특별시 서초구 청계산로 지하 179</x:t>
  </x:si>
  <x:si>
    <x:t>서울특별시 동작구 사당로 지하 310</x:t>
  </x:si>
  <x:si>
    <x:t>서울특별시 송파구 석촌호수로12길 3-5</x:t>
  </x:si>
  <x:si>
    <x:t>서울특별시 마포구 하늘공원로 108-1</x:t>
  </x:si>
  <x:si>
    <x:t>2064. 흑석한강푸르지오 106동앞</x:t>
  </x:si>
  <x:si>
    <x:t>서울특별시 동대문구 용두동 237-10</x:t>
  </x:si>
  <x:si>
    <x:t>1510. 번동주공5단지 관리사무소 앞</x:t>
  </x:si>
  <x:si>
    <x:t>2212.서초현대4차아파트 201동 맞은편</x:t>
  </x:si>
  <x:si>
    <x:t xml:space="preserve">서울특별시 금천구 독산동 441-19 </x:t>
  </x:si>
  <x:si>
    <x:t>1348. 성북제일새마을금고 본점 앞</x:t>
  </x:si>
  <x:si>
    <x:t>서울특별시 용산구 용산동2가 5-1812</x:t>
  </x:si>
  <x:si>
    <x:t>서울특별시 금천구 가산디지털1로 84</x:t>
  </x:si>
  <x:si>
    <x:t>서울특별시 동대문구 제기동122-388</x:t>
  </x:si>
  <x:si>
    <x:t>서울특별시 서대문구 연세로2다길 58</x:t>
  </x:si>
  <x:si>
    <x:t>서울특별시 양천구 신월동 1063-4</x:t>
  </x:si>
  <x:si>
    <x:t>1145. 곰달래 문화복지센터 1-2</x:t>
  </x:si>
  <x:si>
    <x:t>서울특별시 강남구 봉은사로 지하 601</x:t>
  </x:si>
  <x:si>
    <x:t>서울특별시 송파구 오금로 지하 321</x:t>
  </x:si>
  <x:si>
    <x:t>서울특별시 송파구 백제고분로15길 7</x:t>
  </x:si>
  <x:si>
    <x:t>서울특별시 금천구 시흥대로73길 70</x:t>
  </x:si>
  <x:si>
    <x:t>서울특별시 강남구 학동로 지하 180</x:t>
  </x:si>
  <x:si>
    <x:t>625. 답십리초등학교 앞(현대시장 옆)</x:t>
  </x:si>
  <x:si>
    <x:t>서울특별시 영등포구 여의대방로 300</x:t>
  </x:si>
  <x:si>
    <x:t>585. 성수2가1동 공영주차장 인근</x:t>
  </x:si>
  <x:si>
    <x:t>1936. 개봉역 1번 출구 자전거보관서쪽</x:t>
  </x:si>
  <x:si>
    <x:t>2324. 천주교 대치 2동 교회 옆</x:t>
  </x:si>
  <x:si>
    <x:t>서울특별시 용산구 청파로47길 100</x:t>
  </x:si>
  <x:si>
    <x:t>서울특별시 강동구 구천면로 431-2</x:t>
  </x:si>
  <x:si>
    <x:t>서울특별시 강남구 학동로 지하 346</x:t>
  </x:si>
  <x:si>
    <x:t>서울특별시 강남구 선릉로 지하 228</x:t>
  </x:si>
  <x:si>
    <x:t>서울특별시 영등포구 신길동263-76</x:t>
  </x:si>
  <x:si>
    <x:t>서울특별시 강서구 방화동로 지하 30</x:t>
  </x:si>
  <x:si>
    <x:t>서울특별시 강서구 화곡로 지하 168</x:t>
  </x:si>
  <x:si>
    <x:t>서울특별시 성동구 성수동1가 678-1</x:t>
  </x:si>
  <x:si>
    <x:t>2225.백석예술대학교 제3캠퍼스 앞</x:t>
  </x:si>
  <x:si>
    <x:t>서울특별시 가산동 219-18</x:t>
  </x:si>
  <x:si>
    <x:t>서울특별시 관악구 은천로 69</x:t>
  </x:si>
  <x:si>
    <x:t>서울특별시 광진구 강변역로 17</x:t>
  </x:si>
  <x:si>
    <x:t>서울특별시 강남구 언주로 734</x:t>
  </x:si>
  <x:si>
    <x:t xml:space="preserve">1316. 고려사대부속중고 건너편 </x:t>
  </x:si>
  <x:si>
    <x:t>서울특별시 양천구 신월동 905</x:t>
  </x:si>
  <x:si>
    <x:t>서울특별시 서초구 효령로72길 60</x:t>
  </x:si>
  <x:si>
    <x:t>서울특별시 송파구 오금로 20</x:t>
  </x:si>
  <x:si>
    <x:t>서울특별시 강남구 역삼로 315-1</x:t>
  </x:si>
  <x:si>
    <x:t>서울특별시 송파구 잠실로 62</x:t>
  </x:si>
  <x:si>
    <x:t>2210. 반포1동 주민센터 앞</x:t>
  </x:si>
  <x:si>
    <x:t>서울특별시 성북구 화랑로 296</x:t>
  </x:si>
  <x:si>
    <x:t>서울특별시 송파구 올림픽로 74</x:t>
  </x:si>
  <x:si>
    <x:t>양재동 4(양재동 3-14 앞)</x:t>
  </x:si>
  <x:si>
    <x:t>561. 서울숲역 2번출구 앞</x:t>
  </x:si>
  <x:si>
    <x:t>207. 여의나루역 1번출구 앞</x:t>
  </x:si>
  <x:si>
    <x:t>서울특별시 마포구 양화로 93</x:t>
  </x:si>
  <x:si>
    <x:t>서울특별시 강서구 화곡로 196</x:t>
  </x:si>
  <x:si>
    <x:t>1408. 먹골역 6번출구 앞</x:t>
  </x:si>
  <x:si>
    <x:t>1851. 가산디지털단지 7번출구</x:t>
  </x:si>
  <x:si>
    <x:t>천호초교 입구 사거리(일주빌딩)</x:t>
  </x:si>
  <x:si>
    <x:t>서울특별시 영등포구 여의대로 38</x:t>
  </x:si>
  <x:si>
    <x:t>서울특별시 성북구 종암로 지하 1</x:t>
  </x:si>
  <x:si>
    <x:t>서울특별시 광진구 능동로 313</x:t>
  </x:si>
  <x:si>
    <x:t>단위:천 불(USD 1,000)</x:t>
  </x:si>
  <x:si>
    <x:t>서울특별시 강남구 헌릉로 623</x:t>
  </x:si>
  <x:si>
    <x:t>서울특별시 용산구 남영동 19-8</x:t>
  </x:si>
  <x:si>
    <x:t>서울특별시 강서구 양천로 637</x:t>
  </x:si>
  <x:si>
    <x:t>서울특별시 서대문구 거북골로 34</x:t>
  </x:si>
  <x:si>
    <x:t>서울특별시 서초구 언남길 87</x:t>
  </x:si>
  <x:si>
    <x:t>서울특별시 양천구 화곡로 59</x:t>
  </x:si>
  <x:si>
    <x:t>서울특별시 성북구 종암로 88</x:t>
  </x:si>
  <x:si>
    <x:t>서울특별시 금천구 금하로1길 70</x:t>
  </x:si>
  <x:si>
    <x:t>2311. 학동로 래미안 아파트 앞</x:t>
  </x:si>
  <x:si>
    <x:t>1349. 월계2교 버스정류장 앞</x:t>
  </x:si>
  <x:si>
    <x:t>서울특별시 서초구 방배로 110</x:t>
  </x:si>
  <x:si>
    <x:t>1956. 도야미리숯불갈비 앞</x:t>
  </x:si>
  <x:si>
    <x:t>서울특별시 강서구 공항대로 329</x:t>
  </x:si>
  <x:si>
    <x:t>서울특별시 성북구 보문로 192</x:t>
  </x:si>
  <x:si>
    <x:t>1130. 화곡본동시장 버스정류장</x:t>
  </x:si>
  <x:si>
    <x:t>1403. 중화빌딩 앞 (동부시장)</x:t>
  </x:si>
  <x:si>
    <x:t>서울특별시 영등포구 국제금융로 10</x:t>
  </x:si>
  <x:si>
    <x:t>2214. 신반포역 2번출구 앞</x:t>
  </x:si>
  <x:si>
    <x:t>서울특별시 중구 세종대로 지하101</x:t>
  </x:si>
  <x:si>
    <x:t>서울특별시 강서구 양천로 201</x:t>
  </x:si>
  <x:si>
    <x:t>304. 광화문역 2번출구 앞</x:t>
  </x:si>
  <x:si>
    <x:t>서울특별시 강동구 양재대로 1330</x:t>
  </x:si>
  <x:si>
    <x:t>서울특별시 성동구 용답길 86</x:t>
  </x:si>
  <x:si>
    <x:t>서울특별시 마포구 용강동 234-1</x:t>
  </x:si>
  <x:si>
    <x:t>2350. 래미안그레이튼102동앞</x:t>
  </x:si>
  <x:si>
    <x:t>331. 을지로2가 사거리 북측</x:t>
  </x:si>
  <x:si>
    <x:t>서울특별시 은평구 응암동 610-3</x:t>
  </x:si>
  <x:si>
    <x:t>1339. 삼성전자서비스 성북센터</x:t>
  </x:si>
  <x:si>
    <x:t>1221. 삼전사거리 포스코더샵</x:t>
  </x:si>
  <x:si>
    <x:t>1727. 서울도봉초등학교인근</x:t>
  </x:si>
  <x:si>
    <x:t>서울특별시 종로구 삼일대로 428</x:t>
  </x:si>
  <x:si>
    <x:t>서울특별시 종로구 지봉로 87</x:t>
  </x:si>
  <x:si>
    <x:t>서울특별시 서초구 매헌로 16</x:t>
  </x:si>
  <x:si>
    <x:t>서울특별시 종로구 창경궁로 185</x:t>
  </x:si>
  <x:si>
    <x:t>1720. 도봉구청 옆(중랑천변)</x:t>
  </x:si>
  <x:si>
    <x:t>2215. 반포종합운동장 입구</x:t>
  </x:si>
  <x:si>
    <x:t>서울특별시 송파구 송이로 238</x:t>
  </x:si>
  <x:si>
    <x:t>서울특별시 성북구 길음로13길 22</x:t>
  </x:si>
  <x:si>
    <x:t>302. 경복궁역 4번출구 뒤</x:t>
  </x:si>
  <x:si>
    <x:t>서울특별시 강남구 언주로 721</x:t>
  </x:si>
  <x:si>
    <x:t>2109. 은천로입구 가로공원</x:t>
  </x:si>
  <x:si>
    <x:t>2351. 청소년수련관(수영장)앞</x:t>
  </x:si>
  <x:si>
    <x:t>서울특별시 구로구 경인로2길 10</x:t>
  </x:si>
  <x:si>
    <x:t>서울특별시 중랑구 망우로 211</x:t>
  </x:si>
  <x:si>
    <x:t>서울특별시 성동구 동호로 99</x:t>
  </x:si>
  <x:si>
    <x:t>서울특별시 강북구 도봉로89길 13</x:t>
  </x:si>
  <x:si>
    <x:t>1125. 명덕고교입구(영종빌딩)</x:t>
  </x:si>
  <x:si>
    <x:t>서울특별시 종로구 평창문화로 119</x:t>
  </x:si>
  <x:si>
    <x:t>서울특별시 노원구 동일로 1652</x:t>
  </x:si>
  <x:si>
    <x:t>서울특별시 구로구 남부순환로 775</x:t>
  </x:si>
  <x:si>
    <x:t>서울특별시 노원구 상계로 182</x:t>
  </x:si>
  <x:si>
    <x:t>서울특별시 구로구 구로중앙로 174</x:t>
  </x:si>
  <x:si>
    <x:t>802. 한강진역 2번 출구 앞</x:t>
  </x:si>
  <x:si>
    <x:t>서울특별시 강서구 공항대로59길 8</x:t>
  </x:si>
  <x:si>
    <x:t>1050.  둔촌역 3번 출입구</x:t>
  </x:si>
  <x:si>
    <x:t>1981. 천왕이펜하우스5단지 앞</x:t>
  </x:si>
  <x:si>
    <x:t>서울특별시 서대문구 연희로 113</x:t>
  </x:si>
  <x:si>
    <x:t>1302. 한성대입구역6번출구 뒤</x:t>
  </x:si>
  <x:si>
    <x:t>2032. 이수역 11번출구쪽</x:t>
  </x:si>
  <x:si>
    <x:t>254. 도림신협 앞</x:t>
  </x:si>
  <x:si>
    <x:t>우장산역 3번출구</x:t>
  </x:si>
  <x:si>
    <x:t>346. 맥스타일 앞</x:t>
  </x:si>
  <x:si>
    <x:t>2159. 인헌초교</x:t>
  </x:si>
  <x:si>
    <x:t>1445. 용마지구대</x:t>
  </x:si>
  <x:si>
    <x:t>1842. 한울중학교</x:t>
  </x:si>
  <x:si>
    <x:t>장안동 위더스빌 옆</x:t>
  </x:si>
  <x:si>
    <x:t>123. 문화촌 공원</x:t>
  </x:si>
  <x:si>
    <x:t>신대방역 2번출구</x:t>
  </x:si>
  <x:si>
    <x:t>1605. 헬스케어</x:t>
  </x:si>
  <x:si>
    <x:t>왕십리 자이아파트</x:t>
  </x:si>
  <x:si>
    <x:t>1044. 굽은다리역</x:t>
  </x:si>
  <x:si>
    <x:t>322. 명동성당 앞</x:t>
  </x:si>
  <x:si>
    <x:t>아크로리버뷰 부지 앞</x:t>
  </x:si>
  <x:si>
    <x:t>2018--10-02</x:t>
  </x:si>
  <x:si>
    <x:t xml:space="preserve"> 수궁동 성당 주변</x:t>
  </x:si>
  <x:si>
    <x:t>1652. 파르코 앞</x:t>
  </x:si>
  <x:si>
    <x:t>가락고등학교 앞</x:t>
  </x:si>
  <x:si>
    <x:t>310. 청계광장 옆</x:t>
  </x:si>
  <x:si>
    <x:t>300. 정동사거리</x:t>
  </x:si>
  <x:si>
    <x:t>1984. 구로구청</x:t>
  </x:si>
  <x:si>
    <x:t>고덕숲 아이파크 2</x:t>
  </x:si>
  <x:si>
    <x:t>337. 창경궁 입구</x:t>
  </x:si>
  <x:si>
    <x:t>꿈의숲 롯데캐슬</x:t>
  </x:si>
  <x:si>
    <x:t>548. 자양나들목</x:t>
  </x:si>
  <x:si>
    <x:t>175. 홍연2교옆</x:t>
  </x:si>
  <x:si>
    <x:t>석촌고분역 4번출구</x:t>
  </x:si>
  <x:si>
    <x:t>북서울 꿈의숲 서문</x:t>
  </x:si>
  <x:si>
    <x:t>359. 원남동사거리</x:t>
  </x:si>
  <x:si>
    <x:t>2018-7-4개통</x:t>
  </x:si>
  <x:si>
    <x:t>서울시립대 대학본부</x:t>
  </x:si>
  <x:si>
    <x:t>개화광역환승센터</x:t>
  </x:si>
  <x:si>
    <x:t>3524. 세종대학교</x:t>
  </x:si>
  <x:si>
    <x:t>신목동역 3번출구</x:t>
  </x:si>
  <x:si>
    <x:t>서울서초고용센터 앞</x:t>
  </x:si>
  <x:si>
    <x:t>하월곡동 96-1</x:t>
  </x:si>
  <x:si>
    <x:t>535. 응봉삼거리</x:t>
  </x:si>
  <x:si>
    <x:t>178. 증산3교 앞</x:t>
  </x:si>
  <x:si>
    <x:t>919. 서울혁신파크</x:t>
  </x:si>
  <x:si>
    <x:t>275. 신동아아파트</x:t>
  </x:si>
  <x:si>
    <x:t>송파대로 201</x:t>
  </x:si>
  <x:si>
    <x:t>465. 삼청공원 앞</x:t>
  </x:si>
  <x:si>
    <x:t>609. 제기2교</x:t>
  </x:si>
  <x:si>
    <x:t>117. 홍은사거리</x:t>
  </x:si>
  <x:si>
    <x:t>3101. 서대문구청</x:t>
  </x:si>
  <x:si>
    <x:t>200. 국회의원회관</x:t>
  </x:si>
  <x:si>
    <x:t>이수역 6번출구 앞</x:t>
  </x:si>
  <x:si>
    <x:t>서초포레스타 7단지</x:t>
  </x:si>
  <x:si>
    <x:t>북한산 코오롱 하늘채</x:t>
  </x:si>
  <x:si>
    <x:t>노원구 노원로 75</x:t>
  </x:si>
  <x:si>
    <x:t>931. 역촌파출소</x:t>
  </x:si>
  <x:si>
    <x:t>대륭테크노타운 18차</x:t>
  </x:si>
  <x:si>
    <x:t>을지로입구역 2번출구</x:t>
  </x:si>
  <x:si>
    <x:t>강북구 번동 123</x:t>
  </x:si>
  <x:si>
    <x:t>381. 장충체육관</x:t>
  </x:si>
  <x:si>
    <x:t>종로구 팔판길 46</x:t>
  </x:si>
  <x:si>
    <x:t>581. 용답초등학교</x:t>
  </x:si>
  <x:si>
    <x:t>560. 비전교회 앞</x:t>
  </x:si>
  <x:si>
    <x:t>328. 탑골공원 앞</x:t>
  </x:si>
  <x:si>
    <x:t>대륭포스트타워1차</x:t>
  </x:si>
  <x:si>
    <x:t>133. 해담는다리</x:t>
  </x:si>
  <x:si>
    <x:t>성동구 무학봉길 35</x:t>
  </x:si>
  <x:si>
    <x:t>금천구 가산동 668</x:t>
  </x:si>
  <x:si>
    <x:t>강남구 도시관리공단</x:t>
  </x:si>
  <x:si>
    <x:t>198. 충정2교</x:t>
  </x:si>
  <x:si>
    <x:t>마곡 엠밸리2단지</x:t>
  </x:si>
  <x:si>
    <x:t>LG 사이언스피크</x:t>
  </x:si>
  <x:si>
    <x:t>556. 달맞이공원</x:t>
  </x:si>
  <x:si>
    <x:t>900. 은평예술회관</x:t>
  </x:si>
  <x:si>
    <x:t>800. 목월공원 앞</x:t>
  </x:si>
  <x:si>
    <x:t>255. 도림4거리</x:t>
  </x:si>
  <x:si>
    <x:t>한전아트센터 앞</x:t>
  </x:si>
  <x:si>
    <x:t>921. 신도고등학교</x:t>
  </x:si>
  <x:si>
    <x:t>194. 증산교 앞</x:t>
  </x:si>
  <x:si>
    <x:t>1148. 볏골공원</x:t>
  </x:si>
  <x:si>
    <x:t>합계 : 수출금액</x:t>
  </x:si>
  <x:si>
    <x:t>1010. 강동세무서</x:t>
  </x:si>
  <x:si>
    <x:t>186. 월드컵공원</x:t>
  </x:si>
  <x:si>
    <x:t>부산국제우편세관</x:t>
  </x:si>
  <x:si>
    <x:t>405. DMC빌 앞</x:t>
  </x:si>
  <x:si>
    <x:t>706. 신정네거리역</x:t>
  </x:si>
  <x:si>
    <x:t>932. 예일여중</x:t>
  </x:si>
  <x:si>
    <x:t>131. 증산2교</x:t>
  </x:si>
  <x:si>
    <x:t>진주(사천)공항</x:t>
  </x:si>
  <x:si>
    <x:t>1135. 강서구의회</x:t>
  </x:si>
  <x:si>
    <x:t>인천공항국제우편세관</x:t>
  </x:si>
  <x:si>
    <x:t>1435. 능산삼거리</x:t>
  </x:si>
  <x:si>
    <x:t>924. 메뚜기다리</x:t>
  </x:si>
  <x:si>
    <x:t>205. 산업은행 앞</x:t>
  </x:si>
  <x:si>
    <x:t>206. KBS 앞</x:t>
  </x:si>
  <x:si>
    <x:t>213. KT앞</x:t>
  </x:si>
  <x:si>
    <x:t>272. 당산육갑문</x:t>
  </x:si>
  <x:si>
    <x:t>1429. 장안중학교</x:t>
  </x:si>
  <x:si>
    <x:t>210. IFC몰</x:t>
  </x:si>
  <x:si>
    <x:t>서초구 잠원동 78</x:t>
  </x:si>
  <x:si>
    <x:t>목동1단지아파트 상가 앞(월촌중학교 버스정류소 옆)</x:t>
  </x:si>
  <x:si>
    <x:t>강남구 역삼동 804(강남구 테헤란로 134 앞 보도)</x:t>
  </x:si>
  <x:si>
    <x:t>2328. 르네상스 호텔 사거리 역삼지하보도 7번출구 앞</x:t>
  </x:si>
  <x:si>
    <x:t>1809. LG전자 별관동(호서대 벤처타워 맞은편)</x:t>
  </x:si>
  <x:si>
    <x:t>1118. 증미역 3번출구뒤(등촌두산위브센티움오피스텔)</x:t>
  </x:si>
  <x:si>
    <x:t>2336. 강남세브란스교차로  래미안그레이튼 104동 앞</x:t>
  </x:si>
  <x:si>
    <x:t>2302. 교보타워 버스정류장(신논현역 3번출구 후면)</x:t>
  </x:si>
  <x:si>
    <x:t>1126. 우장산역 1번출구옆(우장산아이파크105동앞)</x:t>
  </x:si>
  <x:si>
    <x:t>2219. 고속터미널역 8-1번, 8-2번 출구 사이</x:t>
  </x:si>
  <x:si>
    <x:t>목동1단지아파트 118동 앞(월촌초등학교 정류소 옆)</x:t>
  </x:si>
  <x:si>
    <x:t>강남구 율현동 165-2(강남구 밤고개로21길 50)</x:t>
  </x:si>
  <x:si>
    <x:t>전체 구별대여소 수</x:t>
  </x:si>
  <x:si>
    <x:t>전체 거치대최대수</x:t>
  </x:si>
  <x:si>
    <x:t>합계 : 포인트</x:t>
  </x:si>
  <x:si>
    <x:t>개수 : 항구공항명</x:t>
  </x:si>
  <x:si>
    <x:t>전체 합계 : 포인트</x:t>
  </x:si>
  <x:si>
    <x:t>전체 개수 : 항구공항명</x:t>
  </x:si>
  <x:si>
    <x:t>데이터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</x:si>
</x:sst>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0.00000%"/>
  </x:numFmts>
  <x:fonts count="1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x:font>
      <x:name val="한컴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0"/>
          <x:color rgb="ff0000ff"/>
          <x:u/>
          <hs:underlineShape val="solid"/>
          <hs:underlineType val="1"/>
          <hs:underlineColor rgb="ff0000ff"/>
          <hs:size val="100"/>
          <hs:ratio val="100"/>
          <hs:spacing val="0"/>
          <hs:offset val="0"/>
        </x:font>
      </mc:Choice>
      <mc:Fallback>
        <x:font>
          <x:name val="한컴 고딕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0000"/>
        </x:font>
      </mc:Fallback>
    </mc:AlternateContent>
    <x:font>
      <x:name val="한컴 고딕"/>
      <x:sz val="13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7"/>
          <x:color rgb="ff000000"/>
          <hs:size val="100"/>
          <hs:ratio val="100"/>
          <hs:spacing val="0"/>
          <hs:offset val="0"/>
        </x:font>
      </mc:Choice>
      <mc:Fallback>
        <x:font>
          <x:name val="한컴 고딕"/>
          <x:sz val="17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 고딕"/>
          <x:sz val="13"/>
          <x:color rgb="ffffffff"/>
          <hs:size val="100"/>
          <hs:ratio val="100"/>
          <hs:spacing val="0"/>
          <hs:offset val="0"/>
        </x:font>
      </mc:Choice>
      <mc:Fallback>
        <x:font>
          <x:name val="한컴 고딕"/>
          <x:sz val="13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6">
    <x:fill>
      <x:patternFill patternType="none"/>
    </x:fill>
    <x:fill>
      <x:patternFill patternType="gray125"/>
    </x:fill>
    <x:fill>
      <x:patternFill patternType="solid">
        <x:fgColor rgb="ffeb5800"/>
        <x:bgColor indexed="64"/>
      </x:patternFill>
    </x:fill>
    <x:fill>
      <x:patternFill patternType="solid">
        <x:fgColor rgb="ff203a7b"/>
        <x:bgColor indexed="64"/>
      </x:patternFill>
    </x:fill>
    <x:fill>
      <x:patternFill patternType="solid">
        <x:fgColor rgb="ffffef99"/>
        <x:bgColor indexed="64"/>
      </x:patternFill>
    </x:fill>
    <x:fill>
      <x:patternFill patternType="solid">
        <x:fgColor rgb="fff0f0f0"/>
        <x:bgColor indexed="64"/>
      </x:patternFill>
    </x:fill>
  </x:fills>
  <x:borders count="23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thin">
        <x:color rgb="ff808080"/>
      </x:right>
      <x:top style="dotted">
        <x:color rgb="ff808080"/>
      </x:top>
      <x:bottom style="dotted">
        <x:color rgb="ff808080"/>
      </x:bottom>
    </x:border>
    <x:border>
      <x:left style="thin">
        <x:color rgb="ff808080"/>
      </x:left>
      <x:right style="dotted">
        <x:color rgb="ff808080"/>
      </x:right>
      <x:top style="dotted">
        <x:color rgb="ff808080"/>
      </x:top>
      <x:bottom style="thin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thin">
        <x:color rgb="ff808080"/>
      </x:bottom>
    </x:border>
    <x:border>
      <x:left style="dotted">
        <x:color rgb="ff808080"/>
      </x:left>
      <x:right style="thin">
        <x:color rgb="ff808080"/>
      </x:right>
      <x:top style="dotted">
        <x:color rgb="ff808080"/>
      </x:top>
      <x:bottom style="thin">
        <x:color rgb="ff80808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808080"/>
      </x:bottom>
    </x:border>
    <x:border>
      <x:left style="thin">
        <x:color rgb="ff808080"/>
      </x:left>
      <x:right style="dotted">
        <x:color rgb="ff808080"/>
      </x:right>
      <x:top style="thin">
        <x:color rgb="ff808080"/>
      </x:top>
      <x:bottom style="thick">
        <x:color rgb="ff9c3b00"/>
      </x:bottom>
    </x:border>
    <x:border>
      <x:left style="dotted">
        <x:color rgb="ff808080"/>
      </x:left>
      <x:right style="dotted">
        <x:color rgb="ff808080"/>
      </x:right>
      <x:top style="thin">
        <x:color rgb="ff808080"/>
      </x:top>
      <x:bottom style="thick">
        <x:color rgb="ff9c3b00"/>
      </x:bottom>
    </x:border>
    <x:border>
      <x:left style="dotted">
        <x:color rgb="ff808080"/>
      </x:left>
      <x:right style="thin">
        <x:color rgb="ff808080"/>
      </x:right>
      <x:top style="thin">
        <x:color rgb="ff808080"/>
      </x:top>
      <x:bottom style="thick">
        <x:color rgb="ff9c3b00"/>
      </x:bottom>
    </x:border>
    <x:border>
      <x:left style="medium">
        <x:color rgb="ff808080"/>
      </x:left>
      <x:right style="dotted">
        <x:color rgb="ff808080"/>
      </x:right>
      <x:top style="dotted">
        <x:color rgb="ff808080"/>
      </x:top>
      <x:bottom style="dotted">
        <x:color rgb="ff808080"/>
      </x:bottom>
    </x:border>
    <x:border>
      <x:left style="dotted">
        <x:color rgb="ff808080"/>
      </x:left>
      <x:right style="medium">
        <x:color rgb="ff808080"/>
      </x:right>
      <x:top style="dotted">
        <x:color rgb="ff808080"/>
      </x:top>
      <x:bottom style="dotted">
        <x:color rgb="ff808080"/>
      </x:bottom>
    </x:border>
    <x:border>
      <x:left style="medium">
        <x:color rgb="ff808080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 style="dotted">
        <x:color rgb="ff808080"/>
      </x:left>
      <x:right style="dotted">
        <x:color rgb="ff808080"/>
      </x:right>
      <x:top style="dotted">
        <x:color rgb="ff808080"/>
      </x:top>
      <x:bottom style="medium">
        <x:color rgb="ff808080"/>
      </x:bottom>
    </x:border>
    <x:border>
      <x:left style="dotted">
        <x:color rgb="ff808080"/>
      </x:left>
      <x:right style="medium">
        <x:color rgb="ff808080"/>
      </x:right>
      <x:top style="dotted">
        <x:color rgb="ff808080"/>
      </x:top>
      <x:bottom style="medium">
        <x:color rgb="ff808080"/>
      </x:bottom>
    </x:border>
    <x:border>
      <x:left style="medium">
        <x:color rgb="ff808080"/>
      </x:left>
      <x:right style="dotted">
        <x:color rgb="ff808080"/>
      </x:right>
      <x:top style="medium">
        <x:color rgb="ff808080"/>
      </x:top>
      <x:bottom style="dotted">
        <x:color rgb="ff808080"/>
      </x:bottom>
    </x:border>
    <x:border>
      <x:left style="dotted">
        <x:color rgb="ff808080"/>
      </x:left>
      <x:right style="dotted">
        <x:color rgb="ff808080"/>
      </x:right>
      <x:top style="medium">
        <x:color rgb="ff808080"/>
      </x:top>
      <x:bottom style="dotted">
        <x:color rgb="ff808080"/>
      </x:bottom>
    </x:border>
    <x:border>
      <x:left style="dotted">
        <x:color rgb="ff808080"/>
      </x:left>
      <x:right style="medium">
        <x:color rgb="ff808080"/>
      </x:right>
      <x:top style="medium">
        <x:color rgb="ff808080"/>
      </x:top>
      <x:bottom style="dotted">
        <x:color rgb="ff808080"/>
      </x:bottom>
    </x:border>
    <x:border>
      <x:left>
        <x:color indexed="64"/>
      </x:left>
      <x:right style="thin">
        <x:color indexed="65"/>
      </x:right>
      <x:top style="thin">
        <x:color indexed="65"/>
      </x:top>
      <x:bottom style="thin">
        <x:color indexed="65"/>
      </x:bottom>
    </x:border>
    <x:border>
      <x:left style="thin">
        <x:color indexed="65"/>
      </x:left>
      <x:right>
        <x:color indexed="64"/>
      </x:right>
      <x:top style="thin">
        <x:color indexed="65"/>
      </x:top>
      <x:bottom style="thin">
        <x:color indexed="65"/>
      </x:bottom>
    </x:border>
    <x:border>
      <x:left>
        <x:color indexed="64"/>
      </x:left>
      <x:right style="thin">
        <x:color indexed="65"/>
      </x:right>
      <x:top style="thin">
        <x:color indexed="65"/>
      </x:top>
      <x:bottom>
        <x:color indexed="64"/>
      </x:bottom>
    </x:border>
    <x:border>
      <x:left style="thin">
        <x:color indexed="65"/>
      </x:left>
      <x:right>
        <x:color indexed="64"/>
      </x:right>
      <x:top style="thin">
        <x:color indexed="65"/>
      </x:top>
      <x:bottom>
        <x:color indexed="64"/>
      </x:bottom>
    </x:border>
  </x:borders>
  <x:cellStyleXfs count="3">
    <x:xf numFmtId="0" fontId="0" fillId="0" borderId="0">
      <x:alignment horizontal="general" vertical="center"/>
    </x:xf>
    <x:xf numFmtId="0" fontId="6" fillId="0" borderId="0">
      <x:alignment horizontal="general" vertical="bottom"/>
    </x:xf>
    <x:xf numFmtId="0" fontId="0" fillId="0" borderId="0">
      <x:alignment horizontal="general" vertical="center"/>
    </x:xf>
  </x:cellStyleXfs>
  <x:cellXfs count="6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0" borderId="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0" borderId="5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6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 applyProtection="1">
      <x:alignment horizontal="left" vertical="center"/>
    </x:xf>
    <x:xf numFmtId="0" fontId="10" fillId="0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1" fillId="2" borderId="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2" borderId="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10" xfId="0" applyNumberFormat="1" applyFont="1" applyFill="1" applyBorder="1" applyAlignment="1" applyProtection="1">
          <x:alignment horizontal="center" vertical="center"/>
        </x:xf>
      </mc:Fallback>
    </mc:AlternateContent>
    <x:xf numFmtId="0" fontId="9" fillId="0" borderId="7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 applyAlignment="1">
      <x:alignment horizontal="general" vertical="center"/>
    </x:xf>
    <x:xf numFmtId="0" fontId="8" fillId="0" borderId="0" xfId="0" applyNumberFormat="1" applyFont="1" applyFill="1" applyBorder="1" applyAlignment="1" applyProtection="1">
      <x:alignment horizontal="general" vertical="center"/>
    </x:xf>
    <x:xf numFmtId="0" fontId="11" fillId="2" borderId="9" xfId="0" applyNumberFormat="1" applyFont="1" applyFill="1" applyBorder="1" applyAlignment="1" applyProtection="1">
      <x:alignment horizontal="general" vertical="center"/>
    </x:xf>
    <x:xf numFmtId="0" fontId="8" fillId="0" borderId="2" xfId="0" applyNumberFormat="1" applyFont="1" applyFill="1" applyBorder="1" applyAlignment="1" applyProtection="1">
      <x:alignment horizontal="general" vertical="center"/>
    </x:xf>
    <x:xf numFmtId="0" fontId="8" fillId="0" borderId="2" xfId="0" applyNumberFormat="1" applyFont="1" applyFill="1" applyBorder="1" applyAlignment="1" applyProtection="1">
      <x:alignment horizontal="general" vertical="center" wrapText="1"/>
    </x:xf>
    <x:xf numFmtId="0" fontId="8" fillId="0" borderId="2" xfId="1" applyNumberFormat="1" applyFont="1" applyFill="1" applyBorder="1" applyAlignment="1" applyProtection="1">
      <x:alignment horizontal="general" vertical="center" wrapText="1"/>
    </x:xf>
    <x:xf numFmtId="0" fontId="8" fillId="0" borderId="2" xfId="2" applyNumberFormat="1" applyFont="1" applyFill="1" applyBorder="1" applyAlignment="1" applyProtection="1">
      <x:alignment horizontal="general" vertical="center"/>
    </x:xf>
    <x:xf numFmtId="0" fontId="8" fillId="0" borderId="5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x:xf numFmtId="14" fontId="7" fillId="0" borderId="0" xfId="0" applyNumberFormat="1" applyFont="1" applyFill="1" applyBorder="1" applyAlignment="1" applyProtection="1">
      <x:alignment horizontal="general" vertical="center"/>
    </x:xf>
    <x:xf numFmtId="14" fontId="9" fillId="0" borderId="7" xfId="0" applyNumberFormat="1" applyFont="1" applyFill="1" applyBorder="1" applyAlignment="1" applyProtection="1">
      <x:alignment horizontal="left" vertical="center"/>
    </x:xf>
    <x:xf numFmtId="14" fontId="9" fillId="0" borderId="0" xfId="0" applyNumberFormat="1" applyFont="1" applyFill="1" applyBorder="1" applyAlignment="1" applyProtection="1">
      <x:alignment horizontal="left" vertical="center"/>
    </x:xf>
    <x:xf numFmtId="14" fontId="7" fillId="0" borderId="11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x:xf numFmtId="3" fontId="7" fillId="0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2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2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2" xfId="0" applyNumberFormat="1" applyFont="1" applyFill="1" applyBorder="1" applyAlignment="1" applyProtection="1">
      <x:alignment horizontal="general" vertical="center"/>
    </x:xf>
    <x:xf numFmtId="14" fontId="7" fillId="0" borderId="13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14" xfId="0" applyNumberFormat="1" applyFont="1" applyFill="1" applyBorder="1" applyAlignment="1" applyProtection="1">
      <x:alignment horizontal="general" vertical="center"/>
    </x:xf>
    <x:xf numFmtId="3" fontId="7" fillId="0" borderId="1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7" fillId="0" borderId="1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0" borderId="15" xfId="0" applyNumberFormat="1" applyFont="1" applyFill="1" applyBorder="1" applyAlignment="1" applyProtection="1">
          <x:alignment horizontal="center" vertical="center"/>
        </x:xf>
      </mc:Fallback>
    </mc:AlternateContent>
    <x:xf numFmtId="0" fontId="12" fillId="0" borderId="0" xfId="0" applyNumberFormat="1" applyFont="1">
      <x:alignment horizontal="general" vertical="center"/>
    </x:xf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11" fillId="3" borderId="1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1" fillId="3" borderId="1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18" xfId="0" applyNumberFormat="1" applyFont="1" applyFill="1" applyBorder="1" applyAlignment="1" applyProtection="1">
          <x:alignment horizontal="center" vertical="center"/>
        </x:xf>
      </mc:Fallback>
    </mc:AlternateContent>
    <x:xf numFmtId="0" fontId="14" fillId="0" borderId="0" xfId="0" applyNumberFormat="1" applyFont="1">
      <x:alignment horizontal="general" vertical="center"/>
    </x:xf>
    <x:xf numFmtId="0" fontId="15" fillId="0" borderId="0" xfId="0" applyNumberFormat="1" applyFont="1">
      <x:alignment horizontal="general" vertical="center"/>
    </x:xf>
    <x:xf numFmtId="0" fontId="15" fillId="0" borderId="0" xfId="0" applyNumberFormat="1" applyFont="1">
      <x:alignment horizontal="general" vertical="center"/>
    </x:xf>
    <x:xf numFmtId="0" fontId="0" fillId="0" borderId="0" xfId="0" applyNumberFormat="1" applyAlignment="1">
      <x:alignment horizontal="left" vertical="center"/>
    </x:xf>
    <x:xf numFmtId="164" fontId="0" fillId="0" borderId="0" xfId="0" applyNumberFormat="1">
      <x:alignment horizontal="general" vertical="center"/>
    </x:xf>
    <x:xf numFmtId="0" fontId="10" fillId="0" borderId="0" xfId="0" applyNumberFormat="1" applyFont="1" applyFill="1" applyBorder="1" applyAlignment="1" applyProtection="1">
      <x:alignment horizontal="left" vertical="center"/>
    </x:xf>
    <x:xf numFmtId="0" fontId="0" fillId="0" borderId="19" xfId="0" applyBorder="1" applyAlignment="1">
      <x:alignment horizontal="left" vertical="center"/>
    </x:xf>
    <x:xf numFmtId="0" fontId="0" fillId="0" borderId="20" xfId="0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9" xfId="0" applyBorder="1" applyAlignment="1" hs:applyExtension="1">
          <x:alignment horizontal="left" vertical="center" indent="1"/>
          <hs:parashape hs:leftMargin="1000" hs:lineSpacingType="betweenLines" hs:lineSpacing="75" hs:breakNonLatinWord="breakWord" hs:breakLatinWord="keepWord" hs:condense="0" hs:textAlignment="baseLine"/>
        </x:xf>
      </mc:Choice>
      <mc:Fallback>
        <x:xf numFmtId="0" fontId="0" fillId="0" borderId="19" xfId="0" applyBorder="1" applyAlignment="1">
          <x:alignment horizontal="left" vertical="center" indent="1"/>
        </x:xf>
      </mc:Fallback>
    </mc:AlternateContent>
    <x:xf numFmtId="0" fontId="0" fillId="0" borderId="21" xfId="0" applyBorder="1" applyAlignment="1">
      <x:alignment horizontal="left" vertical="center"/>
    </x:xf>
    <x:xf numFmtId="0" fontId="0" fillId="0" borderId="22" xfId="0" applyBorder="1">
      <x:alignment horizontal="general" vertical="center"/>
    </x:xf>
    <x:xf numFmtId="14" fontId="0" fillId="0" borderId="0" xfId="0" applyNumberFormat="1">
      <x:alignment horizontal="general" vertical="center"/>
    </x:xf>
    <x:xf numFmtId="0" fontId="0" fillId="4" borderId="0" xfId="0" applyFill="1">
      <x:alignment horizontal="general" vertical="center"/>
    </x:xf>
    <x:xf numFmtId="0" fontId="0" fillId="4" borderId="0" xfId="0" applyFill="1" applyAlignment="1">
      <x:alignment horizontal="left" vertical="center"/>
    </x:xf>
    <x:xf numFmtId="0" fontId="0" fillId="5" borderId="0" xfId="0" applyFill="1">
      <x:alignment horizontal="general" vertical="center"/>
    </x:xf>
    <x:xf numFmtId="0" fontId="0" fillId="5" borderId="0" xfId="0" applyFill="1" applyAlignment="1">
      <x:alignment horizontal="left" vertical="center"/>
    </x:xf>
    <x:xf numFmtId="14" fontId="0" fillId="5" borderId="0" xfId="0" applyNumberFormat="1" applyFill="1">
      <x:alignment horizontal="general" vertical="center"/>
    </x:xf>
  </x:cellXfs>
  <x:cellStyles count="3">
    <x:cellStyle name="표준" xfId="0" builtinId="0" iLevel="0"/>
    <x:cellStyle name="표준 2" xfId="1"/>
    <x:cellStyle name="표준 3" xfId="2"/>
  </x:cellStyles>
  <x:dxfs count="15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Choice>
      <mc:Fallback>
        <x:dxf>
          <x:font>
            <x:color rgb="ff000000"/>
          </x:font>
          <x:border>
            <x:left>
              <x:color indexed="64"/>
            </x:left>
            <x:right>
              <x:color indexed="64"/>
            </x:right>
            <x:top style="medium">
              <x:color rgb="ff6182d6"/>
            </x:top>
            <x:bottom style="medium">
              <x:color rgb="ff6182d6"/>
            </x:bottom>
            <x:vertical>
              <x:color indexed="64"/>
            </x:vertical>
            <x:horizontal>
              <x:color indexed="64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9c0006"/>
            <hs:size val="0"/>
            <hs:ratio val="0"/>
            <hs:spacing val="0"/>
            <hs:offset val="0"/>
          </x:font>
          <x:fill>
            <x:patternFill>
              <x:bgColor rgb="ffffc7ce"/>
            </x:patternFill>
          </x:fill>
        </x:dxf>
      </mc:Choice>
      <mc:Fallback>
        <x:dxf>
          <x:font>
            <x:color rgb="ff9c0006"/>
          </x:font>
          <x:fill>
            <x:patternFill>
              <x:bgColor rgb="ffffc7ce"/>
            </x:patternFill>
          </x:fill>
        </x:dxf>
      </mc:Fallback>
    </mc:AlternateContent>
    <x:dxf>
      <x:fill>
        <x:patternFill patternType="solid">
          <x:bgColor rgb="ffffef99"/>
        </x:patternFill>
      </x:fill>
    </x:dxf>
    <x:dxf>
      <x:fill>
        <x:patternFill patternType="solid">
          <x:bgColor rgb="fff0f0f0"/>
        </x:patternFill>
      </x:fill>
    </x:dxf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externalLink" Target="externalLinks/externalLink2.xml"  /><Relationship Id="rId11" Type="http://schemas.openxmlformats.org/officeDocument/2006/relationships/pivotCacheDefinition" Target="pivotCache/pivotCacheDefinition1.xml"  /><Relationship Id="rId12" Type="http://schemas.openxmlformats.org/officeDocument/2006/relationships/pivotCacheDefinition" Target="pivotCache/pivotCacheDefinition2.xml"  /><Relationship Id="rId13" Type="http://schemas.openxmlformats.org/officeDocument/2006/relationships/pivotCacheDefinition" Target="pivotCache/pivotCacheDefinition3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externalLink" Target="externalLinks/externalLink1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D:/1.%20&#51060;&#52980;&#51592;/2.%20&#44368;&#50977;&#52968;&#49444;&#54021;/2.%20&#44368;&#50977;&#50868;&#50689;/2020&#45380;/&#51064;&#53944;&#52980;(&#48512;&#49457;&#49692;)/&#54620;&#44544;&#44284;&#52980;&#54504;&#53552;%20&#44368;&#51116;/&#54620;&#49472;_&#52309;&#53552;4/&#50696;&#51228;&#54028;&#51068;/03.%20&#51312;&#44148;&#48512;&#49436;&#49885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&#54596;&#53552;.cell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조건부서식1"/>
      <x:sheetName val="조건부서식2"/>
      <x:sheetName val="실전1"/>
      <x:sheetName val="실전2"/>
    </x:sheetNames>
    <x:sheetDataSet>
      <x:sheetData sheetId="0" refreshError="0"/>
      <x:sheetData sheetId="1" refreshError="0"/>
      <x:sheetData sheetId="2" refreshError="0"/>
      <x:sheetData sheetId="3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필터_기본"/>
      <x:sheetName val="필터1_실전"/>
      <x:sheetName val="필터2_실전"/>
    </x:sheetNames>
    <x:sheetDataSet>
      <x:sheetData sheetId="0" refreshError="0"/>
      <x:sheetData sheetId="1" refreshError="0"/>
      <x:sheetData sheetId="2" refreshError="0"/>
    </x:sheetDataSet>
  </x:externalBook>
</x:externalLink>
</file>

<file path=xl/pivotCache/_rels/pivotCacheDefinition1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1.xml"  /></Relationships>
</file>

<file path=xl/pivotCache/_rels/pivotCacheDefinition2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2.xml"  /></Relationships>
</file>

<file path=xl/pivotCache/_rels/pivotCacheDefinition3.xml.rels><?xml version="1.0" encoding="UTF-8" standalone="yes" ?><Relationships xmlns="http://schemas.openxmlformats.org/package/2006/relationships"><Relationship Id="rId1" Type="http://schemas.openxmlformats.org/officeDocument/2006/relationships/pivotCacheRecords" Target="pivotCacheRecords3.xml"  /></Relationships>
</file>

<file path=xl/pivotCache/pivotCacheDefinition1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createdVersion="3" recordCount="1153">
  <x:cacheSource type="worksheet">
    <x:worksheetSource ref="B5:J1158" sheet="피벗테이블_실전"/>
  </x:cacheSource>
  <x:cacheFields count="9">
    <x:cacheField name="기간" numFmtId="14">
      <x:sharedItems containsSemiMixedTypes="0" containsNonDate="0" containsDate="1" containsString="0" minDate="2018-01-01T00:00:00.000" maxDate="2019-12-01T00:00:00.000" count="23">
        <x:d v="2019-01-01T00:00:00.000"/>
        <x:d v="2019-02-01T00:00:00.000"/>
        <x:d v="2019-03-01T00:00:00.000"/>
        <x:d v="2019-04-01T00:00:00.000"/>
        <x:d v="2019-05-01T00:00:00.000"/>
        <x:d v="2019-06-01T00:00:00.000"/>
        <x:d v="2019-07-01T00:00:00.000"/>
        <x:d v="2019-08-01T00:00:00.000"/>
        <x:d v="2019-09-01T00:00:00.000"/>
        <x:d v="2018-12-01T00:00:00.000"/>
        <x:d v="2019-11-01T00:00:00.000"/>
        <x:d v="2019-12-01T00:00:00.000"/>
        <x:d v="2018-01-01T00:00:00.000"/>
        <x:d v="2018-02-01T00:00:00.000"/>
        <x:d v="2018-03-01T00:00:00.000"/>
        <x:d v="2018-04-01T00:00:00.000"/>
        <x:d v="2018-05-01T00:00:00.000"/>
        <x:d v="2018-06-01T00:00:00.000"/>
        <x:d v="2018-07-01T00:00:00.000"/>
        <x:d v="2018-08-01T00:00:00.000"/>
        <x:d v="2018-09-01T00:00:00.000"/>
        <x:d v="2018-10-01T00:00:00.000"/>
        <x:d v="2018-11-01T00:00:00.000"/>
      </x:sharedItems>
    </x:cacheField>
    <x:cacheField name="항구공항명" numFmtId="0">
      <x:sharedItems count="59">
        <x:s v="부산항"/>
        <x:s v="인천공항"/>
        <x:s v="울산항"/>
        <x:s v="인천항"/>
        <x:s v="광양항"/>
        <x:s v="평택항"/>
        <x:s v="대산항"/>
        <x:s v="여수항"/>
        <x:s v="온산항"/>
        <x:s v="목포항"/>
        <x:s v="포항항"/>
        <x:s v="옥포항"/>
        <x:s v="마산항"/>
        <x:s v="고현항"/>
        <x:s v="미포항"/>
        <x:s v="당진항"/>
        <x:s v="군산항"/>
        <x:s v="김해공항"/>
        <x:s v="통영항"/>
        <x:s v="동해항"/>
        <x:s v="기타불개항"/>
        <x:s v="김포공항"/>
        <x:s v="인천공항국제우편세관"/>
        <x:s v="대불항"/>
        <x:s v="옥계항"/>
        <x:s v="여수공항"/>
        <x:s v="경인항"/>
        <x:s v="대구공항"/>
        <x:s v="묵호항"/>
        <x:s v="감천항"/>
        <x:s v="진해항"/>
        <x:s v="삼천포항"/>
        <x:s v="서울세관"/>
        <x:s v="제주공항"/>
        <x:s v="속초항"/>
        <x:s v="장항항"/>
        <x:s v="부산국제우편세관"/>
        <x:s v="진주(사천)공항"/>
        <x:s v="울산공항"/>
        <x:s v="태안항"/>
        <x:s v="도라산육로"/>
        <x:s v="진주항"/>
        <x:s v="무안공항"/>
        <x:s v="청주공항"/>
        <x:s v="제주항"/>
        <x:s v="완도항"/>
        <x:s v="여천항"/>
        <x:s v="삼척항"/>
        <x:s v="보령항"/>
        <x:s v="강릉공항"/>
        <x:s v="양양공항"/>
        <x:s v="성남공항"/>
        <x:s v="장승포항"/>
        <x:s v="전주공항"/>
        <x:s v="호산항"/>
        <x:s v="군산(공)항"/>
        <x:s v="포항(공)항"/>
        <x:s v="오산공항"/>
        <x:s v="광주공항"/>
      </x:sharedItems>
    </x:cacheField>
    <x:cacheField name="수출건수" numFmtId="0">
      <x:sharedItems containsSemiMixedTypes="0" containsString="0" containsNumber="1" containsInteger="1" minValue="0" maxValue="831224" count="519">
        <x:n v="217209"/>
        <x:n v="361742"/>
        <x:n v="7001"/>
        <x:n v="57709"/>
        <x:n v="18633"/>
        <x:n v="7224"/>
        <x:n v="819"/>
        <x:n v="323"/>
        <x:n v="364"/>
        <x:n v="88"/>
        <x:n v="1493"/>
        <x:n v="14"/>
        <x:n v="1218"/>
        <x:n v="73"/>
        <x:n v="17"/>
        <x:n v="656"/>
        <x:n v="746"/>
        <x:n v="3765"/>
        <x:n v="68"/>
        <x:n v="298"/>
        <x:n v="58"/>
        <x:n v="23410"/>
        <x:n v="14424"/>
        <x:n v="4"/>
        <x:n v="2"/>
        <x:n v="49"/>
        <x:n v="55"/>
        <x:n v="5"/>
        <x:n v="13"/>
        <x:n v="11"/>
        <x:n v="19"/>
        <x:n v="26"/>
        <x:n v="1"/>
        <x:n v="33"/>
        <x:n v="0"/>
        <x:n v="179652"/>
        <x:n v="325031"/>
        <x:n v="51167"/>
        <x:n v="5670"/>
        <x:n v="16104"/>
        <x:n v="5549"/>
        <x:n v="281"/>
        <x:n v="779"/>
        <x:n v="335"/>
        <x:n v="12"/>
        <x:n v="1509"/>
        <x:n v="89"/>
        <x:n v="1050"/>
        <x:n v="684"/>
        <x:n v="69"/>
        <x:n v="612"/>
        <x:n v="9"/>
        <x:n v="14211"/>
        <x:n v="2891"/>
        <x:n v="236"/>
        <x:n v="43"/>
        <x:n v="10350"/>
        <x:n v="3"/>
        <x:n v="6"/>
        <x:n v="44"/>
        <x:n v="51"/>
        <x:n v="15"/>
        <x:n v="397108"/>
        <x:n v="211270"/>
        <x:n v="65331"/>
        <x:n v="6792"/>
        <x:n v="17809"/>
        <x:n v="7401"/>
        <x:n v="314"/>
        <x:n v="784"/>
        <x:n v="83"/>
        <x:n v="1596"/>
        <x:n v="293"/>
        <x:n v="1271"/>
        <x:n v="78"/>
        <x:n v="679"/>
        <x:n v="65"/>
        <x:n v="690"/>
        <x:n v="3634"/>
        <x:n v="18631"/>
        <x:n v="379"/>
        <x:n v="13025"/>
        <x:n v="23"/>
        <x:n v="16"/>
        <x:n v="104"/>
        <x:n v="53"/>
        <x:n v="45"/>
        <x:n v="28"/>
        <x:n v="31"/>
        <x:n v="221634"/>
        <x:n v="411939"/>
        <x:n v="7248"/>
        <x:n v="66945"/>
        <x:n v="19326"/>
        <x:n v="7308"/>
        <x:n v="783"/>
        <x:n v="336"/>
        <x:n v="328"/>
        <x:n v="96"/>
        <x:n v="1274"/>
        <x:n v="1588"/>
        <x:n v="680"/>
        <x:n v="70"/>
        <x:n v="772"/>
        <x:n v="3515"/>
        <x:n v="90"/>
        <x:n v="369"/>
        <x:n v="26968"/>
        <x:n v="13839"/>
        <x:n v="147"/>
        <x:n v="10"/>
        <x:n v="47"/>
        <x:n v="219723"/>
        <x:n v="426381"/>
        <x:n v="7118"/>
        <x:n v="66627"/>
        <x:n v="18073"/>
        <x:n v="7110"/>
        <x:n v="354"/>
        <x:n v="646"/>
        <x:n v="275"/>
        <x:n v="93"/>
        <x:n v="1317"/>
        <x:n v="1668"/>
        <x:n v="744"/>
        <x:n v="72"/>
        <x:n v="883"/>
        <x:n v="3377"/>
        <x:n v="429"/>
        <x:n v="25014"/>
        <x:n v="38"/>
        <x:n v="13960"/>
        <x:n v="125"/>
        <x:n v="8"/>
        <x:n v="24"/>
        <x:n v="123"/>
        <x:n v="201320"/>
        <x:n v="452970"/>
        <x:n v="7089"/>
        <x:n v="59599"/>
        <x:n v="16662"/>
        <x:n v="6173"/>
        <x:n v="621"/>
        <x:n v="329"/>
        <x:n v="221"/>
        <x:n v="112"/>
        <x:n v="1239"/>
        <x:n v="1540"/>
        <x:n v="750"/>
        <x:n v="67"/>
        <x:n v="703"/>
        <x:n v="7"/>
        <x:n v="26500"/>
        <x:n v="3161"/>
        <x:n v="368"/>
        <x:n v="63"/>
        <x:n v="12568"/>
        <x:n v="18"/>
        <x:n v="85"/>
        <x:n v="41"/>
        <x:n v="166"/>
        <x:n v="22"/>
        <x:n v="228920"/>
        <x:n v="403895"/>
        <x:n v="7677"/>
        <x:n v="68302"/>
        <x:n v="19304"/>
        <x:n v="7443"/>
        <x:n v="327"/>
        <x:n v="777"/>
        <x:n v="372"/>
        <x:n v="113"/>
        <x:n v="1606"/>
        <x:n v="1117"/>
        <x:n v="79"/>
        <x:n v="673"/>
        <x:n v="734"/>
        <x:n v="3604"/>
        <x:n v="383"/>
        <x:n v="27721"/>
        <x:n v="16510"/>
        <x:n v="36"/>
        <x:n v="46"/>
        <x:n v="178"/>
        <x:n v="447218"/>
        <x:n v="202013"/>
        <x:n v="7101"/>
        <x:n v="65547"/>
        <x:n v="17690"/>
        <x:n v="6813"/>
        <x:n v="308"/>
        <x:n v="808"/>
        <x:n v="347"/>
        <x:n v="98"/>
        <x:n v="1519"/>
        <x:n v="762"/>
        <x:n v="712"/>
        <x:n v="702"/>
        <x:n v="3372"/>
        <x:n v="18067"/>
        <x:n v="57"/>
        <x:n v="15692"/>
        <x:n v="74"/>
        <x:n v="61"/>
        <x:n v="48"/>
        <x:n v="197"/>
        <x:n v="32"/>
        <x:n v="457686"/>
        <x:n v="199583"/>
        <x:n v="7012"/>
        <x:n v="62722"/>
        <x:n v="18025"/>
        <x:n v="6821"/>
        <x:n v="321"/>
        <x:n v="882"/>
        <x:n v="375"/>
        <x:n v="95"/>
        <x:n v="895"/>
        <x:n v="1504"/>
        <x:n v="60"/>
        <x:n v="624"/>
        <x:n v="620"/>
        <x:n v="3438"/>
        <x:n v="50"/>
        <x:n v="18039"/>
        <x:n v="310"/>
        <x:n v="20286"/>
        <x:n v="670"/>
        <x:n v="20"/>
        <x:n v="505726"/>
        <x:n v="224394"/>
        <x:n v="8290"/>
        <x:n v="77017"/>
        <x:n v="7470"/>
        <x:n v="18584"/>
        <x:n v="849"/>
        <x:n v="410"/>
        <x:n v="1466"/>
        <x:n v="852"/>
        <x:n v="99"/>
        <x:n v="592"/>
        <x:n v="716"/>
        <x:n v="3753"/>
        <x:n v="407"/>
        <x:n v="32847"/>
        <x:n v="27119"/>
        <x:n v="106"/>
        <x:n v="76"/>
        <x:n v="54"/>
        <x:n v="37"/>
        <x:n v="193"/>
        <x:n v="831224"/>
        <x:n v="206359"/>
        <x:n v="7285"/>
        <x:n v="78838"/>
        <x:n v="7680"/>
        <x:n v="17805"/>
        <x:n v="311"/>
        <x:n v="742"/>
        <x:n v="392"/>
        <x:n v="1211"/>
        <x:n v="97"/>
        <x:n v="1434"/>
        <x:n v="774"/>
        <x:n v="3731"/>
        <x:n v="31375"/>
        <x:n v="438"/>
        <x:n v="56"/>
        <x:n v="23419"/>
        <x:n v="337"/>
        <x:n v="111"/>
        <x:n v="210333"/>
        <x:n v="484058"/>
        <x:n v="7521"/>
        <x:n v="75287"/>
        <x:n v="18382"/>
        <x:n v="7453"/>
        <x:n v="351"/>
        <x:n v="793"/>
        <x:n v="1162"/>
        <x:n v="1480"/>
        <x:n v="82"/>
        <x:n v="674"/>
        <x:n v="778"/>
        <x:n v="3657"/>
        <x:n v="75"/>
        <x:n v="37115"/>
        <x:n v="153"/>
        <x:n v="25407"/>
        <x:n v="122"/>
        <x:n v="7639"/>
        <x:n v="27"/>
        <x:n v="355"/>
        <x:n v="374139"/>
        <x:n v="213610"/>
        <x:n v="52824"/>
        <x:n v="6692"/>
        <x:n v="18664"/>
        <x:n v="6668"/>
        <x:n v="370"/>
        <x:n v="1004"/>
        <x:n v="360"/>
        <x:n v="128"/>
        <x:n v="1800"/>
        <x:n v="1233"/>
        <x:n v="609"/>
        <x:n v="696"/>
        <x:n v="100"/>
        <x:n v="4247"/>
        <x:n v="11464"/>
        <x:n v="191"/>
        <x:n v="18890"/>
        <x:n v="86"/>
        <x:n v="290947"/>
        <x:n v="184733"/>
        <x:n v="40341"/>
        <x:n v="6235"/>
        <x:n v="16475"/>
        <x:n v="5223"/>
        <x:n v="877"/>
        <x:n v="302"/>
        <x:n v="341"/>
        <x:n v="1619"/>
        <x:n v="1127"/>
        <x:n v="162"/>
        <x:n v="631"/>
        <x:n v="449"/>
        <x:n v="3354"/>
        <x:n v="21"/>
        <x:n v="8737"/>
        <x:n v="14327"/>
        <x:n v="40"/>
        <x:n v="439254"/>
        <x:n v="218959"/>
        <x:n v="55564"/>
        <x:n v="6701"/>
        <x:n v="17698"/>
        <x:n v="6641"/>
        <x:n v="991"/>
        <x:n v="352"/>
        <x:n v="171"/>
        <x:n v="284"/>
        <x:n v="1680"/>
        <x:n v="52"/>
        <x:n v="860"/>
        <x:n v="81"/>
        <x:n v="710"/>
        <x:n v="18657"/>
        <x:n v="4015"/>
        <x:n v="12150"/>
        <x:n v="260"/>
        <x:n v="101"/>
        <x:n v="376064"/>
        <x:n v="215627"/>
        <x:n v="56250"/>
        <x:n v="7217"/>
        <x:n v="17858"/>
        <x:n v="6639"/>
        <x:n v="964"/>
        <x:n v="305"/>
        <x:n v="1413"/>
        <x:n v="157"/>
        <x:n v="1724"/>
        <x:n v="611"/>
        <x:n v="803"/>
        <x:n v="3645"/>
        <x:n v="243"/>
        <x:n v="19076"/>
        <x:n v="12214"/>
        <x:n v="39"/>
        <x:n v="403505"/>
        <x:n v="218265"/>
        <x:n v="60224"/>
        <x:n v="7094"/>
        <x:n v="18832"/>
        <x:n v="7122"/>
        <x:n v="960"/>
        <x:n v="376"/>
        <x:n v="1760"/>
        <x:n v="1395"/>
        <x:n v="161"/>
        <x:n v="740"/>
        <x:n v="847"/>
        <x:n v="3519"/>
        <x:n v="255"/>
        <x:n v="11943"/>
        <x:n v="19904"/>
        <x:n v="71"/>
        <x:n v="84"/>
        <x:n v="35"/>
        <x:n v="287"/>
        <x:n v="442017"/>
        <x:n v="209090"/>
        <x:n v="57724"/>
        <x:n v="6794"/>
        <x:n v="17446"/>
        <x:n v="6724"/>
        <x:n v="365"/>
        <x:n v="917"/>
        <x:n v="334"/>
        <x:n v="1566"/>
        <x:n v="1132"/>
        <x:n v="134"/>
        <x:n v="764"/>
        <x:n v="810"/>
        <x:n v="3487"/>
        <x:n v="23144"/>
        <x:n v="274"/>
        <x:n v="11487"/>
        <x:n v="312"/>
        <x:n v="370233"/>
        <x:n v="220642"/>
        <x:n v="64389"/>
        <x:n v="6737"/>
        <x:n v="18254"/>
        <x:n v="7106"/>
        <x:n v="865"/>
        <x:n v="115"/>
        <x:n v="1765"/>
        <x:n v="901"/>
        <x:n v="814"/>
        <x:n v="3534"/>
        <x:n v="338"/>
        <x:n v="26207"/>
        <x:n v="12538"/>
        <x:n v="132"/>
        <x:n v="289"/>
        <x:n v="389829"/>
        <x:n v="207786"/>
        <x:n v="61306"/>
        <x:n v="6873"/>
        <x:n v="18437"/>
        <x:n v="7069"/>
        <x:n v="340"/>
        <x:n v="910"/>
        <x:n v="1683"/>
        <x:n v="681"/>
        <x:n v="751"/>
        <x:n v="3572"/>
        <x:n v="406"/>
        <x:n v="15015"/>
        <x:n v="358"/>
        <x:n v="12563"/>
        <x:n v="64"/>
        <x:n v="30"/>
        <x:n v="655"/>
        <x:n v="340727"/>
        <x:n v="186572"/>
        <x:n v="6458"/>
        <x:n v="53385"/>
        <x:n v="16646"/>
        <x:n v="6800"/>
        <x:n v="300"/>
        <x:n v="795"/>
        <x:n v="773"/>
        <x:n v="1582"/>
        <x:n v="848"/>
        <x:n v="719"/>
        <x:n v="42"/>
        <x:n v="3155"/>
        <x:n v="303"/>
        <x:n v="14730"/>
        <x:n v="233"/>
        <x:n v="11101"/>
        <x:n v="582"/>
        <x:n v="374863"/>
        <x:n v="226584"/>
        <x:n v="7328"/>
        <x:n v="66487"/>
        <x:n v="8357"/>
        <x:n v="19088"/>
        <x:n v="837"/>
        <x:n v="378"/>
        <x:n v="958"/>
        <x:n v="1516"/>
        <x:n v="103"/>
        <x:n v="619"/>
        <x:n v="789"/>
        <x:n v="3905"/>
        <x:n v="324"/>
        <x:n v="14129"/>
        <x:n v="27435"/>
        <x:n v="509"/>
        <x:n v="614673"/>
        <x:n v="220624"/>
        <x:n v="77778"/>
        <x:n v="7333"/>
        <x:n v="8435"/>
        <x:n v="17283"/>
        <x:n v="291"/>
        <x:n v="427"/>
        <x:n v="845"/>
        <x:n v="102"/>
        <x:n v="1510"/>
        <x:n v="1100"/>
        <x:n v="627"/>
        <x:n v="3484"/>
        <x:n v="22716"/>
        <x:n v="322"/>
        <x:n v="388"/>
        <x:n v="13661"/>
        <x:n v="109"/>
        <x:n v="77"/>
        <x:n v="344113"/>
        <x:n v="200705"/>
        <x:n v="62342"/>
        <x:n v="6669"/>
        <x:n v="7266"/>
        <x:n v="16094"/>
        <x:n v="294"/>
        <x:n v="839"/>
        <x:n v="1415"/>
        <x:n v="1015"/>
        <x:n v="652"/>
        <x:n v="685"/>
        <x:n v="3324"/>
        <x:n v="263"/>
        <x:n v="14049"/>
        <x:n v="25076"/>
      </x:sharedItems>
    </x:cacheField>
    <x:cacheField name="수출금액" numFmtId="0">
      <x:sharedItems containsSemiMixedTypes="0" containsString="0" containsNumber="1" containsInteger="1" minValue="0" maxValue="18784102" count="841">
        <x:n v="14862964"/>
        <x:n v="12874146"/>
        <x:n v="3555613"/>
        <x:n v="3450401"/>
        <x:n v="2188834"/>
        <x:n v="1952060"/>
        <x:n v="1299465"/>
        <x:n v="1119600"/>
        <x:n v="1007620"/>
        <x:n v="814657"/>
        <x:n v="559504"/>
        <x:n v="555880"/>
        <x:n v="477908"/>
        <x:n v="373660"/>
        <x:n v="225863"/>
        <x:n v="225669"/>
        <x:n v="151196"/>
        <x:n v="51184"/>
        <x:n v="34668"/>
        <x:n v="29479"/>
        <x:n v="26836"/>
        <x:n v="18262"/>
        <x:n v="17940"/>
        <x:n v="7556"/>
        <x:n v="6611"/>
        <x:n v="5809"/>
        <x:n v="1599"/>
        <x:n v="553"/>
        <x:n v="484"/>
        <x:n v="474"/>
        <x:n v="395"/>
        <x:n v="283"/>
        <x:n v="213"/>
        <x:n v="153"/>
        <x:n v="137"/>
        <x:n v="124"/>
        <x:n v="76"/>
        <x:n v="68"/>
        <x:n v="5"/>
        <x:n v="0"/>
        <x:n v="12330475"/>
        <x:n v="11544540"/>
        <x:n v="3216271"/>
        <x:n v="2853815"/>
        <x:n v="1866422"/>
        <x:n v="1519762"/>
        <x:n v="1020667"/>
        <x:n v="999225"/>
        <x:n v="903460"/>
        <x:n v="554606"/>
        <x:n v="542261"/>
        <x:n v="500481"/>
        <x:n v="433202"/>
        <x:n v="269925"/>
        <x:n v="214748"/>
        <x:n v="158879"/>
        <x:n v="143949"/>
        <x:n v="64075"/>
        <x:n v="50001"/>
        <x:n v="47449"/>
        <x:n v="21269"/>
        <x:n v="17209"/>
        <x:n v="13862"/>
        <x:n v="4994"/>
        <x:n v="4277"/>
        <x:n v="2225"/>
        <x:n v="839"/>
        <x:n v="651"/>
        <x:n v="632"/>
        <x:n v="470"/>
        <x:n v="333"/>
        <x:n v="234"/>
        <x:n v="197"/>
        <x:n v="146"/>
        <x:n v="127"/>
        <x:n v="100"/>
        <x:n v="54"/>
        <x:n v="44"/>
        <x:n v="23"/>
        <x:n v="19"/>
        <x:n v="14601493"/>
        <x:n v="14340854"/>
        <x:n v="3514154"/>
        <x:n v="3394417"/>
        <x:n v="1980149"/>
        <x:n v="1862410"/>
        <x:n v="1195957"/>
        <x:n v="1102010"/>
        <x:n v="969653"/>
        <x:n v="630385"/>
        <x:n v="567027"/>
        <x:n v="560209"/>
        <x:n v="497123"/>
        <x:n v="430081"/>
        <x:n v="300336"/>
        <x:n v="213686"/>
        <x:n v="178775"/>
        <x:n v="138937"/>
        <x:n v="77886"/>
        <x:n v="68088"/>
        <x:n v="52322"/>
        <x:n v="22078"/>
        <x:n v="18792"/>
        <x:n v="9084"/>
        <x:n v="7404"/>
        <x:n v="5401"/>
        <x:n v="3057"/>
        <x:n v="1747"/>
        <x:n v="418"/>
        <x:n v="390"/>
        <x:n v="328"/>
        <x:n v="255"/>
        <x:n v="163"/>
        <x:n v="129"/>
        <x:n v="123"/>
        <x:n v="119"/>
        <x:n v="4"/>
        <x:n v="14874645"/>
        <x:n v="13989169"/>
        <x:n v="3784089"/>
        <x:n v="3579023"/>
        <x:n v="2139354"/>
        <x:n v="1949230"/>
        <x:n v="1466591"/>
        <x:n v="1329623"/>
        <x:n v="1172348"/>
        <x:n v="843427"/>
        <x:n v="812996"/>
        <x:n v="700400"/>
        <x:n v="592446"/>
        <x:n v="488247"/>
        <x:n v="238086"/>
        <x:n v="171617"/>
        <x:n v="150368"/>
        <x:n v="65694"/>
        <x:n v="65036"/>
        <x:n v="57485"/>
        <x:n v="34921"/>
        <x:n v="22681"/>
        <x:n v="16763"/>
        <x:n v="4871"/>
        <x:n v="3698"/>
        <x:n v="1509"/>
        <x:n v="905"/>
        <x:n v="630"/>
        <x:n v="604"/>
        <x:n v="451"/>
        <x:n v="318"/>
        <x:n v="280"/>
        <x:n v="116"/>
        <x:n v="61"/>
        <x:n v="18"/>
        <x:n v="16"/>
        <x:n v="10"/>
        <x:n v="1"/>
        <x:n v="14919162"/>
        <x:n v="12805119"/>
        <x:n v="3843974"/>
        <x:n v="3573610"/>
        <x:n v="2083129"/>
        <x:n v="1980456"/>
        <x:n v="1190768"/>
        <x:n v="984506"/>
        <x:n v="968521"/>
        <x:n v="573586"/>
        <x:n v="511633"/>
        <x:n v="484727"/>
        <x:n v="453474"/>
        <x:n v="288863"/>
        <x:n v="222527"/>
        <x:n v="176251"/>
        <x:n v="162634"/>
        <x:n v="64764"/>
        <x:n v="54881"/>
        <x:n v="30124"/>
        <x:n v="25848"/>
        <x:n v="21320"/>
        <x:n v="15888"/>
        <x:n v="6491"/>
        <x:n v="5607"/>
        <x:n v="2612"/>
        <x:n v="975"/>
        <x:n v="541"/>
        <x:n v="519"/>
        <x:n v="217"/>
        <x:n v="205"/>
        <x:n v="190"/>
        <x:n v="188"/>
        <x:n v="177"/>
        <x:n v="117"/>
        <x:n v="114"/>
        <x:n v="73"/>
        <x:n v="14"/>
        <x:n v="8"/>
        <x:n v="6"/>
        <x:n v="13613881"/>
        <x:n v="13478248"/>
        <x:n v="3879769"/>
        <x:n v="3050166"/>
        <x:n v="1910228"/>
        <x:n v="1697592"/>
        <x:n v="1086696"/>
        <x:n v="963650"/>
        <x:n v="809379"/>
        <x:n v="795968"/>
        <x:n v="664985"/>
        <x:n v="522425"/>
        <x:n v="490515"/>
        <x:n v="226548"/>
        <x:n v="152014"/>
        <x:n v="132514"/>
        <x:n v="98717"/>
        <x:n v="64041"/>
        <x:n v="57876"/>
        <x:n v="44988"/>
        <x:n v="33035"/>
        <x:n v="30182"/>
        <x:n v="13421"/>
        <x:n v="7007"/>
        <x:n v="4617"/>
        <x:n v="3381"/>
        <x:n v="1156"/>
        <x:n v="419"/>
        <x:n v="264"/>
        <x:n v="120"/>
        <x:n v="105"/>
        <x:n v="39"/>
        <x:n v="7"/>
        <x:n v="14918522"/>
        <x:n v="13144568"/>
        <x:n v="3901557"/>
        <x:n v="3383168"/>
        <x:n v="2063526"/>
        <x:n v="1974224"/>
        <x:n v="1235633"/>
        <x:n v="1089002"/>
        <x:n v="1029719"/>
        <x:n v="650326"/>
        <x:n v="579080"/>
        <x:n v="550262"/>
        <x:n v="463194"/>
        <x:n v="342800"/>
        <x:n v="187350"/>
        <x:n v="169236"/>
        <x:n v="50942"/>
        <x:n v="49093"/>
        <x:n v="31000"/>
        <x:n v="22120"/>
        <x:n v="16328"/>
        <x:n v="8883"/>
        <x:n v="3019"/>
        <x:n v="2020"/>
        <x:n v="1825"/>
        <x:n v="1208"/>
        <x:n v="745"/>
        <x:n v="649"/>
        <x:n v="492"/>
        <x:n v="332"/>
        <x:n v="277"/>
        <x:n v="242"/>
        <x:n v="152"/>
        <x:n v="101"/>
        <x:n v="99"/>
        <x:n v="57"/>
        <x:n v="45"/>
        <x:n v="30"/>
        <x:n v="2"/>
        <x:n v="13993055"/>
        <x:n v="13191543"/>
        <x:n v="3734407"/>
        <x:n v="3086471"/>
        <x:n v="1921356"/>
        <x:n v="1659947"/>
        <x:n v="1246282"/>
        <x:n v="997901"/>
        <x:n v="996584"/>
        <x:n v="759890"/>
        <x:n v="529466"/>
        <x:n v="507596"/>
        <x:n v="429927"/>
        <x:n v="260542"/>
        <x:n v="195204"/>
        <x:n v="129974"/>
        <x:n v="45983"/>
        <x:n v="33862"/>
        <x:n v="32474"/>
        <x:n v="26439"/>
        <x:n v="21923"/>
        <x:n v="14900"/>
        <x:n v="14301"/>
        <x:n v="4692"/>
        <x:n v="2604"/>
        <x:n v="1546"/>
        <x:n v="1251"/>
        <x:n v="834"/>
        <x:n v="365"/>
        <x:n v="193"/>
        <x:n v="50"/>
        <x:n v="3"/>
        <x:n v="14909443"/>
        <x:n v="12946094"/>
        <x:n v="3494137"/>
        <x:n v="2880664"/>
        <x:n v="1833786"/>
        <x:n v="1819033"/>
        <x:n v="1340507"/>
        <x:n v="1162413"/>
        <x:n v="873384"/>
        <x:n v="739143"/>
        <x:n v="618347"/>
        <x:n v="487202"/>
        <x:n v="479780"/>
        <x:n v="345839"/>
        <x:n v="177047"/>
        <x:n v="122298"/>
        <x:n v="46775"/>
        <x:n v="38279"/>
        <x:n v="32426"/>
        <x:n v="29176"/>
        <x:n v="23226"/>
        <x:n v="14235"/>
        <x:n v="9065"/>
        <x:n v="6493"/>
        <x:n v="1130"/>
        <x:n v="1068"/>
        <x:n v="772"/>
        <x:n v="325"/>
        <x:n v="271"/>
        <x:n v="135"/>
        <x:n v="125"/>
        <x:n v="89"/>
        <x:n v="14615841"/>
        <x:n v="14481992"/>
        <x:n v="3793501"/>
        <x:n v="3190899"/>
        <x:n v="1850856"/>
        <x:n v="1850481"/>
        <x:n v="1242919"/>
        <x:n v="1170668"/>
        <x:n v="1088417"/>
        <x:n v="909884"/>
        <x:n v="477065"/>
        <x:n v="469332"/>
        <x:n v="350380"/>
        <x:n v="201242"/>
        <x:n v="187808"/>
        <x:n v="177995"/>
        <x:n v="129376"/>
        <x:n v="116022"/>
        <x:n v="50912"/>
        <x:n v="35999"/>
        <x:n v="29940"/>
        <x:n v="16053"/>
        <x:n v="8309"/>
        <x:n v="4137"/>
        <x:n v="3376"/>
        <x:n v="1856"/>
        <x:n v="425"/>
        <x:n v="377"/>
        <x:n v="294"/>
        <x:n v="198"/>
        <x:n v="151"/>
        <x:n v="118"/>
        <x:n v="13748998"/>
        <x:n v="13239538"/>
        <x:n v="3321111"/>
        <x:n v="3304180"/>
        <x:n v="1935056"/>
        <x:n v="1933592"/>
        <x:n v="1383811"/>
        <x:n v="1017170"/>
        <x:n v="904230"/>
        <x:n v="664139"/>
        <x:n v="624060"/>
        <x:n v="584689"/>
        <x:n v="446590"/>
        <x:n v="213323"/>
        <x:n v="205275"/>
        <x:n v="131800"/>
        <x:n v="50749"/>
        <x:n v="39508"/>
        <x:n v="39304"/>
        <x:n v="25476"/>
        <x:n v="24628"/>
        <x:n v="15643"/>
        <x:n v="7360"/>
        <x:n v="6525"/>
        <x:n v="4877"/>
        <x:n v="2380"/>
        <x:n v="2101"/>
        <x:n v="317"/>
        <x:n v="170"/>
        <x:n v="149"/>
        <x:n v="95"/>
        <x:n v="15"/>
        <x:n v="14498701"/>
        <x:n v="13557335"/>
        <x:n v="3817479"/>
        <x:n v="3430952"/>
        <x:n v="1980304"/>
        <x:n v="1803253"/>
        <x:n v="1179418"/>
        <x:n v="1030831"/>
        <x:n v="952327"/>
        <x:n v="605681"/>
        <x:n v="532841"/>
        <x:n v="490717"/>
        <x:n v="453080"/>
        <x:n v="288866"/>
        <x:n v="261374"/>
        <x:n v="205236"/>
        <x:n v="108665"/>
        <x:n v="66549"/>
        <x:n v="50899"/>
        <x:n v="33518"/>
        <x:n v="32829"/>
        <x:n v="25580"/>
        <x:n v="15906"/>
        <x:n v="11731"/>
        <x:n v="4732"/>
        <x:n v="3991"/>
        <x:n v="2805"/>
        <x:n v="752"/>
        <x:n v="376"/>
        <x:n v="196"/>
        <x:n v="176"/>
        <x:n v="42"/>
        <x:n v="15815944"/>
        <x:n v="14403396"/>
        <x:n v="3734568"/>
        <x:n v="3189958"/>
        <x:n v="2207955"/>
        <x:n v="1737582"/>
        <x:n v="1366982"/>
        <x:n v="1244258"/>
        <x:n v="1143679"/>
        <x:n v="918474"/>
        <x:n v="726865"/>
        <x:n v="597363"/>
        <x:n v="498733"/>
        <x:n v="287178"/>
        <x:n v="274622"/>
        <x:n v="251815"/>
        <x:n v="190844"/>
        <x:n v="135424"/>
        <x:n v="81435"/>
        <x:n v="56547"/>
        <x:n v="29743"/>
        <x:n v="17812"/>
        <x:n v="17546"/>
        <x:n v="9822"/>
        <x:n v="4838"/>
        <x:n v="1292"/>
        <x:n v="742"/>
        <x:n v="629"/>
        <x:n v="606"/>
        <x:n v="347"/>
        <x:n v="237"/>
        <x:n v="215"/>
        <x:n v="113"/>
        <x:n v="32"/>
        <x:n v="12"/>
        <x:n v="14073637"/>
        <x:n v="12892713"/>
        <x:n v="3396864"/>
        <x:n v="3029692"/>
        <x:n v="2041178"/>
        <x:n v="1374324"/>
        <x:n v="1302495"/>
        <x:n v="1028213"/>
        <x:n v="990453"/>
        <x:n v="938611"/>
        <x:n v="923442"/>
        <x:n v="566145"/>
        <x:n v="561524"/>
        <x:n v="453860"/>
        <x:n v="216032"/>
        <x:n v="165655"/>
        <x:n v="160104"/>
        <x:n v="43609"/>
        <x:n v="34485"/>
        <x:n v="20381"/>
        <x:n v="19157"/>
        <x:n v="17820"/>
        <x:n v="17356"/>
        <x:n v="7020"/>
        <x:n v="1417"/>
        <x:n v="1099"/>
        <x:n v="1013"/>
        <x:n v="784"/>
        <x:n v="690"/>
        <x:n v="499"/>
        <x:n v="342"/>
        <x:n v="162"/>
        <x:n v="122"/>
        <x:n v="51"/>
        <x:n v="38"/>
        <x:n v="17187994"/>
        <x:n v="15495061"/>
        <x:n v="3952885"/>
        <x:n v="3369270"/>
        <x:n v="2207132"/>
        <x:n v="1861575"/>
        <x:n v="1278758"/>
        <x:n v="931779"/>
        <x:n v="751109"/>
        <x:n v="731822"/>
        <x:n v="594730"/>
        <x:n v="531702"/>
        <x:n v="523099"/>
        <x:n v="437132"/>
        <x:n v="273789"/>
        <x:n v="272143"/>
        <x:n v="186611"/>
        <x:n v="177117"/>
        <x:n v="84743"/>
        <x:n v="78192"/>
        <x:n v="29159"/>
        <x:n v="17385"/>
        <x:n v="12558"/>
        <x:n v="10367"/>
        <x:n v="3799"/>
        <x:n v="3553"/>
        <x:n v="2409"/>
        <x:n v="1475"/>
        <x:n v="490"/>
        <x:n v="401"/>
        <x:n v="109"/>
        <x:n v="88"/>
        <x:n v="75"/>
        <x:n v="63"/>
        <x:n v="37"/>
        <x:n v="15298022"/>
        <x:n v="15151911"/>
        <x:n v="3923925"/>
        <x:n v="3361712"/>
        <x:n v="2248643"/>
        <x:n v="1750327"/>
        <x:n v="1574075"/>
        <x:n v="1422712"/>
        <x:n v="846137"/>
        <x:n v="746618"/>
        <x:n v="683253"/>
        <x:n v="621151"/>
        <x:n v="604238"/>
        <x:n v="451268"/>
        <x:n v="271704"/>
        <x:n v="198471"/>
        <x:n v="190191"/>
        <x:n v="61228"/>
        <x:n v="50975"/>
        <x:n v="29230"/>
        <x:n v="22985"/>
        <x:n v="20311"/>
        <x:n v="14966"/>
        <x:n v="7278"/>
        <x:n v="1604"/>
        <x:n v="1178"/>
        <x:n v="610"/>
        <x:n v="435"/>
        <x:n v="259"/>
        <x:n v="246"/>
        <x:n v="40"/>
        <x:n v="20"/>
        <x:n v="16711421"/>
        <x:n v="15158525"/>
        <x:n v="4114996"/>
        <x:n v="3696225"/>
        <x:n v="2363419"/>
        <x:n v="1814724"/>
        <x:n v="1353767"/>
        <x:n v="1274039"/>
        <x:n v="1051507"/>
        <x:n v="613388"/>
        <x:n v="556366"/>
        <x:n v="517728"/>
        <x:n v="302958"/>
        <x:n v="275393"/>
        <x:n v="200248"/>
        <x:n v="167762"/>
        <x:n v="66471"/>
        <x:n v="47536"/>
        <x:n v="22519"/>
        <x:n v="20704"/>
        <x:n v="17308"/>
        <x:n v="14682"/>
        <x:n v="12284"/>
        <x:n v="11885"/>
        <x:n v="5710"/>
        <x:n v="3683"/>
        <x:n v="2463"/>
        <x:n v="1358"/>
        <x:n v="1233"/>
        <x:n v="589"/>
        <x:n v="282"/>
        <x:n v="201"/>
        <x:n v="93"/>
        <x:n v="11"/>
        <x:n v="17300321"/>
        <x:n v="14955215"/>
        <x:n v="4273121"/>
        <x:n v="3468148"/>
        <x:n v="2133820"/>
        <x:n v="1711932"/>
        <x:n v="1397763"/>
        <x:n v="1297619"/>
        <x:n v="1113638"/>
        <x:n v="527942"/>
        <x:n v="477219"/>
        <x:n v="455057"/>
        <x:n v="449179"/>
        <x:n v="413734"/>
        <x:n v="271755"/>
        <x:n v="177788"/>
        <x:n v="141024"/>
        <x:n v="74007"/>
        <x:n v="63000"/>
        <x:n v="48841"/>
        <x:n v="39828"/>
        <x:n v="21755"/>
        <x:n v="20794"/>
        <x:n v="10545"/>
        <x:n v="8969"/>
        <x:n v="8950"/>
        <x:n v="4803"/>
        <x:n v="4281"/>
        <x:n v="2825"/>
        <x:n v="1193"/>
        <x:n v="865"/>
        <x:n v="560"/>
        <x:n v="535"/>
        <x:n v="414"/>
        <x:n v="397"/>
        <x:n v="204"/>
        <x:n v="134"/>
        <x:n v="98"/>
        <x:n v="41"/>
        <x:n v="16655389"/>
        <x:n v="15599462"/>
        <x:n v="3771452"/>
        <x:n v="3467282"/>
        <x:n v="2283877"/>
        <x:n v="1924278"/>
        <x:n v="1427823"/>
        <x:n v="1212415"/>
        <x:n v="1041972"/>
        <x:n v="1005339"/>
        <x:n v="654322"/>
        <x:n v="604788"/>
        <x:n v="563153"/>
        <x:n v="501547"/>
        <x:n v="317408"/>
        <x:n v="176070"/>
        <x:n v="121174"/>
        <x:n v="46916"/>
        <x:n v="44655"/>
        <x:n v="39362"/>
        <x:n v="33130"/>
        <x:n v="23560"/>
        <x:n v="20326"/>
        <x:n v="8349"/>
        <x:n v="6682"/>
        <x:n v="2652"/>
        <x:n v="1298"/>
        <x:n v="908"/>
        <x:n v="542"/>
        <x:n v="503"/>
        <x:n v="254"/>
        <x:n v="142"/>
        <x:n v="18250134"/>
        <x:n v="14717910"/>
        <x:n v="3669623"/>
        <x:n v="3554701"/>
        <x:n v="2153873"/>
        <x:n v="1904667"/>
        <x:n v="1384099"/>
        <x:n v="1324525"/>
        <x:n v="1264855"/>
        <x:n v="597241"/>
        <x:n v="408578"/>
        <x:n v="406904"/>
        <x:n v="398465"/>
        <x:n v="277362"/>
        <x:n v="213480"/>
        <x:n v="139282"/>
        <x:n v="72184"/>
        <x:n v="48059"/>
        <x:n v="47811"/>
        <x:n v="40447"/>
        <x:n v="29740"/>
        <x:n v="21539"/>
        <x:n v="15096"/>
        <x:n v="13533"/>
        <x:n v="9804"/>
        <x:n v="2956"/>
        <x:n v="728"/>
        <x:n v="524"/>
        <x:n v="494"/>
        <x:n v="407"/>
        <x:n v="222"/>
        <x:n v="200"/>
        <x:n v="189"/>
        <x:n v="55"/>
        <x:n v="24"/>
        <x:n v="18567835"/>
        <x:n v="13687041"/>
        <x:n v="3577313"/>
        <x:n v="3552455"/>
        <x:n v="2033312"/>
        <x:n v="1652413"/>
        <x:n v="1534628"/>
        <x:n v="1338883"/>
        <x:n v="1103900"/>
        <x:n v="682952"/>
        <x:n v="599353"/>
        <x:n v="500082"/>
        <x:n v="397647"/>
        <x:n v="291873"/>
        <x:n v="273532"/>
        <x:n v="215469"/>
        <x:n v="161088"/>
        <x:n v="67335"/>
        <x:n v="48479"/>
        <x:n v="39498"/>
        <x:n v="34425"/>
        <x:n v="29169"/>
        <x:n v="17198"/>
        <x:n v="6502"/>
        <x:n v="3133"/>
        <x:n v="1116"/>
        <x:n v="710"/>
        <x:n v="396"/>
        <x:n v="313"/>
        <x:n v="312"/>
        <x:n v="130"/>
        <x:n v="96"/>
        <x:n v="18784102"/>
        <x:n v="15661462"/>
        <x:n v="4096815"/>
        <x:n v="4035770"/>
        <x:n v="2167457"/>
        <x:n v="2143334"/>
        <x:n v="1521916"/>
        <x:n v="1493596"/>
        <x:n v="1347529"/>
        <x:n v="653865"/>
        <x:n v="579484"/>
        <x:n v="524756"/>
        <x:n v="524582"/>
        <x:n v="395144"/>
        <x:n v="186524"/>
        <x:n v="161109"/>
        <x:n v="137354"/>
        <x:n v="53650"/>
        <x:n v="39589"/>
        <x:n v="35894"/>
        <x:n v="33781"/>
        <x:n v="23143"/>
        <x:n v="22470"/>
        <x:n v="9702"/>
        <x:n v="6071"/>
        <x:n v="2542"/>
        <x:n v="1607"/>
        <x:n v="1062"/>
        <x:n v="808"/>
        <x:n v="468"/>
        <x:n v="248"/>
        <x:n v="194"/>
        <x:n v="187"/>
        <x:n v="168"/>
        <x:n v="70"/>
        <x:n v="9"/>
        <x:n v="17051388"/>
        <x:n v="14670745"/>
        <x:n v="4010401"/>
        <x:n v="3513511"/>
        <x:n v="2170363"/>
        <x:n v="1904284"/>
        <x:n v="1314886"/>
        <x:n v="1257415"/>
        <x:n v="1235516"/>
        <x:n v="1160398"/>
        <x:n v="802363"/>
        <x:n v="538393"/>
        <x:n v="519225"/>
        <x:n v="275131"/>
        <x:n v="233969"/>
        <x:n v="219708"/>
        <x:n v="184759"/>
        <x:n v="65298"/>
        <x:n v="42271"/>
        <x:n v="36011"/>
        <x:n v="29948"/>
        <x:n v="25837"/>
        <x:n v="20050"/>
        <x:n v="12166"/>
        <x:n v="8790"/>
        <x:n v="8465"/>
        <x:n v="6377"/>
        <x:n v="2028"/>
        <x:n v="1529"/>
        <x:n v="587"/>
        <x:n v="501"/>
        <x:n v="417"/>
        <x:n v="412"/>
        <x:n v="261"/>
        <x:n v="231"/>
        <x:n v="97"/>
        <x:n v="14525863"/>
        <x:n v="14165443"/>
        <x:n v="3775639"/>
        <x:n v="3514824"/>
        <x:n v="1990695"/>
        <x:n v="1889502"/>
        <x:n v="1213952"/>
        <x:n v="1181056"/>
        <x:n v="1129076"/>
        <x:n v="1085765"/>
        <x:n v="1055371"/>
        <x:n v="786635"/>
        <x:n v="471823"/>
        <x:n v="338861"/>
        <x:n v="300634"/>
        <x:n v="231081"/>
        <x:n v="154312"/>
        <x:n v="66027"/>
        <x:n v="44732"/>
        <x:n v="44692"/>
        <x:n v="29822"/>
        <x:n v="17877"/>
        <x:n v="17334"/>
        <x:n v="4684"/>
        <x:n v="4428"/>
        <x:n v="4060"/>
        <x:n v="2007"/>
        <x:n v="787"/>
        <x:n v="682"/>
        <x:n v="471"/>
        <x:n v="278"/>
        <x:n v="233"/>
        <x:n v="22"/>
      </x:sharedItems>
    </x:cacheField>
    <x:cacheField name="수입건수" numFmtId="0">
      <x:sharedItems containsSemiMixedTypes="0" containsString="0" containsNumber="1" containsInteger="1" minValue="0" maxValue="2012201" count="535">
        <x:n v="161507"/>
        <x:n v="1733191"/>
        <x:n v="1504"/>
        <x:n v="162642"/>
        <x:n v="6822"/>
        <x:n v="37923"/>
        <x:n v="190"/>
        <x:n v="288"/>
        <x:n v="46"/>
        <x:n v="61"/>
        <x:n v="550"/>
        <x:n v="29"/>
        <x:n v="573"/>
        <x:n v="62"/>
        <x:n v="0"/>
        <x:n v="100"/>
        <x:n v="2084"/>
        <x:n v="975"/>
        <x:n v="218"/>
        <x:n v="396"/>
        <x:n v="66"/>
        <x:n v="6088"/>
        <x:n v="1479"/>
        <x:n v="10"/>
        <x:n v="881"/>
        <x:n v="148"/>
        <x:n v="766"/>
        <x:n v="158"/>
        <x:n v="15"/>
        <x:n v="197"/>
        <x:n v="125"/>
        <x:n v="31"/>
        <x:n v="12"/>
        <x:n v="2"/>
        <x:n v="1"/>
        <x:n v="36"/>
        <x:n v="41"/>
        <x:n v="40"/>
        <x:n v="6"/>
        <x:n v="115835"/>
        <x:n v="1508869"/>
        <x:n v="78274"/>
        <x:n v="1340"/>
        <x:n v="5633"/>
        <x:n v="23953"/>
        <x:n v="268"/>
        <x:n v="161"/>
        <x:n v="38"/>
        <x:n v="24"/>
        <x:n v="445"/>
        <x:n v="30"/>
        <x:n v="561"/>
        <x:n v="95"/>
        <x:n v="59"/>
        <x:n v="1372"/>
        <x:n v="180"/>
        <x:n v="5131"/>
        <x:n v="932"/>
        <x:n v="315"/>
        <x:n v="56"/>
        <x:n v="1268"/>
        <x:n v="466"/>
        <x:n v="130"/>
        <x:n v="20"/>
        <x:n v="155"/>
        <x:n v="23"/>
        <x:n v="7"/>
        <x:n v="168"/>
        <x:n v="520"/>
        <x:n v="13"/>
        <x:n v="32"/>
        <x:n v="33"/>
        <x:n v="27"/>
        <x:n v="3"/>
        <x:n v="1819634"/>
        <x:n v="147485"/>
        <x:n v="150346"/>
        <x:n v="1494"/>
        <x:n v="6858"/>
        <x:n v="40117"/>
        <x:n v="254"/>
        <x:n v="160"/>
        <x:n v="19"/>
        <x:n v="49"/>
        <x:n v="461"/>
        <x:n v="35"/>
        <x:n v="651"/>
        <x:n v="78"/>
        <x:n v="50"/>
        <x:n v="2176"/>
        <x:n v="1050"/>
        <x:n v="6390"/>
        <x:n v="302"/>
        <x:n v="1531"/>
        <x:n v="14"/>
        <x:n v="9"/>
        <x:n v="11"/>
        <x:n v="844"/>
        <x:n v="142"/>
        <x:n v="580"/>
        <x:n v="196"/>
        <x:n v="175"/>
        <x:n v="28"/>
        <x:n v="18"/>
        <x:n v="5"/>
        <x:n v="4"/>
        <x:n v="26"/>
        <x:n v="159739"/>
        <x:n v="1790127"/>
        <x:n v="1675"/>
        <x:n v="171884"/>
        <x:n v="7352"/>
        <x:n v="39547"/>
        <x:n v="217"/>
        <x:n v="287"/>
        <x:n v="16"/>
        <x:n v="51"/>
        <x:n v="71"/>
        <x:n v="703"/>
        <x:n v="549"/>
        <x:n v="93"/>
        <x:n v="75"/>
        <x:n v="3418"/>
        <x:n v="1032"/>
        <x:n v="205"/>
        <x:n v="58"/>
        <x:n v="303"/>
        <x:n v="5133"/>
        <x:n v="1743"/>
        <x:n v="655"/>
        <x:n v="174"/>
        <x:n v="70"/>
        <x:n v="800"/>
        <x:n v="55"/>
        <x:n v="21"/>
        <x:n v="149371"/>
        <x:n v="1809021"/>
        <x:n v="1490"/>
        <x:n v="161164"/>
        <x:n v="7299"/>
        <x:n v="38881"/>
        <x:n v="76"/>
        <x:n v="165"/>
        <x:n v="262"/>
        <x:n v="477"/>
        <x:n v="127"/>
        <x:n v="4057"/>
        <x:n v="208"/>
        <x:n v="929"/>
        <x:n v="263"/>
        <x:n v="5067"/>
        <x:n v="84"/>
        <x:n v="1477"/>
        <x:n v="786"/>
        <x:n v="52"/>
        <x:n v="207"/>
        <x:n v="203"/>
        <x:n v="567"/>
        <x:n v="86"/>
        <x:n v="43"/>
        <x:n v="137495"/>
        <x:n v="1706078"/>
        <x:n v="1433"/>
        <x:n v="146478"/>
        <x:n v="6316"/>
        <x:n v="33945"/>
        <x:n v="176"/>
        <x:n v="57"/>
        <x:n v="222"/>
        <x:n v="42"/>
        <x:n v="564"/>
        <x:n v="481"/>
        <x:n v="92"/>
        <x:n v="64"/>
        <x:n v="3011"/>
        <x:n v="185"/>
        <x:n v="5755"/>
        <x:n v="882"/>
        <x:n v="234"/>
        <x:n v="1423"/>
        <x:n v="8"/>
        <x:n v="710"/>
        <x:n v="182"/>
        <x:n v="241"/>
        <x:n v="147"/>
        <x:n v="74"/>
        <x:n v="25"/>
        <x:n v="608"/>
        <x:n v="156582"/>
        <x:n v="1804198"/>
        <x:n v="1583"/>
        <x:n v="159652"/>
        <x:n v="6868"/>
        <x:n v="41132"/>
        <x:n v="275"/>
        <x:n v="48"/>
        <x:n v="37"/>
        <x:n v="487"/>
        <x:n v="587"/>
        <x:n v="87"/>
        <x:n v="3850"/>
        <x:n v="1006"/>
        <x:n v="297"/>
        <x:n v="5262"/>
        <x:n v="1624"/>
        <x:n v="897"/>
        <x:n v="72"/>
        <x:n v="318"/>
        <x:n v="213"/>
        <x:n v="186"/>
        <x:n v="187"/>
        <x:n v="645"/>
        <x:n v="80"/>
        <x:n v="22"/>
        <x:n v="1714164"/>
        <x:n v="142592"/>
        <x:n v="1424"/>
        <x:n v="144861"/>
        <x:n v="6498"/>
        <x:n v="39784"/>
        <x:n v="273"/>
        <x:n v="428"/>
        <x:n v="480"/>
        <x:n v="63"/>
        <x:n v="111"/>
        <x:n v="3288"/>
        <x:n v="920"/>
        <x:n v="250"/>
        <x:n v="3592"/>
        <x:n v="1395"/>
        <x:n v="837"/>
        <x:n v="335"/>
        <x:n v="201"/>
        <x:n v="54"/>
        <x:n v="67"/>
        <x:n v="532"/>
        <x:n v="1755039"/>
        <x:n v="134031"/>
        <x:n v="1415"/>
        <x:n v="153009"/>
        <x:n v="6135"/>
        <x:n v="33032"/>
        <x:n v="264"/>
        <x:n v="166"/>
        <x:n v="447"/>
        <x:n v="417"/>
        <x:n v="117"/>
        <x:n v="3409"/>
        <x:n v="818"/>
        <x:n v="65"/>
        <x:n v="172"/>
        <x:n v="3794"/>
        <x:n v="299"/>
        <x:n v="1416"/>
        <x:n v="793"/>
        <x:n v="199"/>
        <x:n v="81"/>
        <x:n v="495"/>
        <x:n v="1890487"/>
        <x:n v="141794"/>
        <x:n v="1464"/>
        <x:n v="168447"/>
        <x:n v="44958"/>
        <x:n v="6630"/>
        <x:n v="279"/>
        <x:n v="73"/>
        <x:n v="475"/>
        <x:n v="516"/>
        <x:n v="116"/>
        <x:n v="4468"/>
        <x:n v="913"/>
        <x:n v="400"/>
        <x:n v="4403"/>
        <x:n v="1558"/>
        <x:n v="734"/>
        <x:n v="177"/>
        <x:n v="192"/>
        <x:n v="621"/>
        <x:n v="34"/>
        <x:n v="2012201"/>
        <x:n v="139453"/>
        <x:n v="174972"/>
        <x:n v="38945"/>
        <x:n v="6478"/>
        <x:n v="167"/>
        <x:n v="68"/>
        <x:n v="458"/>
        <x:n v="467"/>
        <x:n v="97"/>
        <x:n v="5069"/>
        <x:n v="943"/>
        <x:n v="4423"/>
        <x:n v="367"/>
        <x:n v="188"/>
        <x:n v="1377"/>
        <x:n v="663"/>
        <x:n v="171"/>
        <x:n v="82"/>
        <x:n v="617"/>
        <x:n v="145286"/>
        <x:n v="1991780"/>
        <x:n v="1603"/>
        <x:n v="176876"/>
        <x:n v="6778"/>
        <x:n v="56628"/>
        <x:n v="306"/>
        <x:n v="512"/>
        <x:n v="505"/>
        <x:n v="89"/>
        <x:n v="99"/>
        <x:n v="4473"/>
        <x:n v="961"/>
        <x:n v="244"/>
        <x:n v="3641"/>
        <x:n v="426"/>
        <x:n v="1454"/>
        <x:n v="727"/>
        <x:n v="159"/>
        <x:n v="602"/>
        <x:n v="231"/>
        <x:n v="47"/>
        <x:n v="90"/>
        <x:n v="17"/>
        <x:n v="1410534"/>
        <x:n v="150610"/>
        <x:n v="134396"/>
        <x:n v="1589"/>
        <x:n v="6636"/>
        <x:n v="36033"/>
        <x:n v="240"/>
        <x:n v="544"/>
        <x:n v="584"/>
        <x:n v="106"/>
        <x:n v="2081"/>
        <x:n v="242"/>
        <x:n v="965"/>
        <x:n v="1729"/>
        <x:n v="464"/>
        <x:n v="7846"/>
        <x:n v="718"/>
        <x:n v="133"/>
        <x:n v="137"/>
        <x:n v="156"/>
        <x:n v="53"/>
        <x:n v="79"/>
        <x:n v="798"/>
        <x:n v="1227370"/>
        <x:n v="126947"/>
        <x:n v="94854"/>
        <x:n v="1530"/>
        <x:n v="5647"/>
        <x:n v="29435"/>
        <x:n v="183"/>
        <x:n v="255"/>
        <x:n v="551"/>
        <x:n v="508"/>
        <x:n v="112"/>
        <x:n v="1241"/>
        <x:n v="1030"/>
        <x:n v="337"/>
        <x:n v="1429"/>
        <x:n v="8099"/>
        <x:n v="519"/>
        <x:n v="134"/>
        <x:n v="687"/>
        <x:n v="173"/>
        <x:n v="1508758"/>
        <x:n v="145164"/>
        <x:n v="121606"/>
        <x:n v="1600"/>
        <x:n v="6355"/>
        <x:n v="43952"/>
        <x:n v="300"/>
        <x:n v="654"/>
        <x:n v="592"/>
        <x:n v="141"/>
        <x:n v="1571"/>
        <x:n v="9126"/>
        <x:n v="1155"/>
        <x:n v="1528"/>
        <x:n v="569"/>
        <x:n v="749"/>
        <x:n v="178"/>
        <x:n v="1401715"/>
        <x:n v="149647"/>
        <x:n v="146023"/>
        <x:n v="1534"/>
        <x:n v="6635"/>
        <x:n v="38656"/>
        <x:n v="191"/>
        <x:n v="497"/>
        <x:n v="1814"/>
        <x:n v="1137"/>
        <x:n v="408"/>
        <x:n v="6770"/>
        <x:n v="759"/>
        <x:n v="1415738"/>
        <x:n v="154800"/>
        <x:n v="149661"/>
        <x:n v="1550"/>
        <x:n v="6631"/>
        <x:n v="41155"/>
        <x:n v="286"/>
        <x:n v="559"/>
        <x:n v="678"/>
        <x:n v="2185"/>
        <x:n v="1038"/>
        <x:n v="8396"/>
        <x:n v="44"/>
        <x:n v="864"/>
        <x:n v="209"/>
        <x:n v="845"/>
        <x:n v="136"/>
        <x:n v="179"/>
        <x:n v="69"/>
        <x:n v="1383360"/>
        <x:n v="143931"/>
        <x:n v="134149"/>
        <x:n v="1465"/>
        <x:n v="6703"/>
        <x:n v="42507"/>
        <x:n v="293"/>
        <x:n v="500"/>
        <x:n v="669"/>
        <x:n v="113"/>
        <x:n v="1572"/>
        <x:n v="989"/>
        <x:n v="8178"/>
        <x:n v="331"/>
        <x:n v="1609"/>
        <x:n v="154"/>
        <x:n v="758"/>
        <x:n v="689"/>
        <x:n v="145"/>
        <x:n v="1403055"/>
        <x:n v="146498"/>
        <x:n v="142631"/>
        <x:n v="1463"/>
        <x:n v="7025"/>
        <x:n v="38266"/>
        <x:n v="282"/>
        <x:n v="194"/>
        <x:n v="523"/>
        <x:n v="612"/>
        <x:n v="1391"/>
        <x:n v="1031"/>
        <x:n v="332"/>
        <x:n v="7267"/>
        <x:n v="1547"/>
        <x:n v="738"/>
        <x:n v="547"/>
        <x:n v="1427027"/>
        <x:n v="143614"/>
        <x:n v="137540"/>
        <x:n v="1505"/>
        <x:n v="6980"/>
        <x:n v="43087"/>
        <x:n v="272"/>
        <x:n v="200"/>
        <x:n v="110"/>
        <x:n v="1456"/>
        <x:n v="959"/>
        <x:n v="7285"/>
        <x:n v="325"/>
        <x:n v="1444"/>
        <x:n v="591"/>
        <x:n v="211"/>
        <x:n v="149"/>
        <x:n v="129"/>
        <x:n v="1397228"/>
        <x:n v="128249"/>
        <x:n v="1344"/>
        <x:n v="132964"/>
        <x:n v="5809"/>
        <x:n v="31605"/>
        <x:n v="659"/>
        <x:n v="410"/>
        <x:n v="1336"/>
        <x:n v="1065"/>
        <x:n v="5764"/>
        <x:n v="1246"/>
        <x:n v="649"/>
        <x:n v="202"/>
        <x:n v="143"/>
        <x:n v="109"/>
        <x:n v="1573035"/>
        <x:n v="153627"/>
        <x:n v="1610"/>
        <x:n v="164178"/>
        <x:n v="41207"/>
        <x:n v="7460"/>
        <x:n v="256"/>
        <x:n v="562"/>
        <x:n v="1908"/>
        <x:n v="1161"/>
        <x:n v="405"/>
        <x:n v="1828"/>
        <x:n v="5487"/>
        <x:n v="722"/>
        <x:n v="139"/>
        <x:n v="170"/>
        <x:n v="1613591"/>
        <x:n v="149806"/>
        <x:n v="158682"/>
        <x:n v="41385"/>
        <x:n v="7435"/>
        <x:n v="265"/>
        <x:n v="232"/>
        <x:n v="511"/>
        <x:n v="667"/>
        <x:n v="1016"/>
        <x:n v="6392"/>
        <x:n v="371"/>
        <x:n v="1686"/>
        <x:n v="711"/>
        <x:n v="138"/>
        <x:n v="1616231"/>
        <x:n v="138213"/>
        <x:n v="152015"/>
        <x:n v="1343"/>
        <x:n v="40068"/>
        <x:n v="7026"/>
        <x:n v="193"/>
        <x:n v="456"/>
        <x:n v="604"/>
        <x:n v="108"/>
        <x:n v="1546"/>
        <x:n v="960"/>
        <x:n v="1525"/>
        <x:n v="6259"/>
        <x:n v="739"/>
        <x:n v="131"/>
        <x:n v="150"/>
        <x:n v="226"/>
        <x:n v="98"/>
      </x:sharedItems>
    </x:cacheField>
    <x:cacheField name="수입금액" numFmtId="0">
      <x:sharedItems containsSemiMixedTypes="0" containsString="0" containsNumber="1" containsInteger="1" minValue="0" maxValue="12903737" count="957">
        <x:n v="12012355"/>
        <x:n v="11050947"/>
        <x:n v="2984532"/>
        <x:n v="6546515"/>
        <x:n v="1155225"/>
        <x:n v="2725956"/>
        <x:n v="1625094"/>
        <x:n v="2298008"/>
        <x:n v="1291131"/>
        <x:n v="39072"/>
        <x:n v="547671"/>
        <x:n v="63106"/>
        <x:n v="105551"/>
        <x:n v="138735"/>
        <x:n v="0"/>
        <x:n v="253935"/>
        <x:n v="356028"/>
        <x:n v="9241"/>
        <x:n v="71948"/>
        <x:n v="166785"/>
        <x:n v="740086"/>
        <x:n v="30015"/>
        <x:n v="4144"/>
        <x:n v="6140"/>
        <x:n v="30450"/>
        <x:n v="448"/>
        <x:n v="126618"/>
        <x:n v="8977"/>
        <x:n v="72813"/>
        <x:n v="814"/>
        <x:n v="16966"/>
        <x:n v="7583"/>
        <x:n v="50"/>
        <x:n v="131032"/>
        <x:n v="1"/>
        <x:n v="31"/>
        <x:n v="119"/>
        <x:n v="146"/>
        <x:n v="1174"/>
        <x:n v="133"/>
        <x:n v="85032"/>
        <x:n v="460"/>
        <x:n v="328581"/>
        <x:n v="8737411"/>
        <x:n v="9179407"/>
        <x:n v="4609546"/>
        <x:n v="2893567"/>
        <x:n v="987980"/>
        <x:n v="2189237"/>
        <x:n v="2291242"/>
        <x:n v="1704337"/>
        <x:n v="1332770"/>
        <x:n v="42273"/>
        <x:n v="409255"/>
        <x:n v="16006"/>
        <x:n v="76319"/>
        <x:n v="232689"/>
        <x:n v="38190"/>
        <x:n v="228076"/>
        <x:n v="8258"/>
        <x:n v="27164"/>
        <x:n v="9389"/>
        <x:n v="148104"/>
        <x:n v="671873"/>
        <x:n v="3543"/>
        <x:n v="7184"/>
        <x:n v="69893"/>
        <x:n v="22841"/>
        <x:n v="408"/>
        <x:n v="33061"/>
        <x:n v="7613"/>
        <x:n v="47"/>
        <x:n v="3903"/>
        <x:n v="785"/>
        <x:n v="74725"/>
        <x:n v="4"/>
        <x:n v="6925"/>
        <x:n v="19"/>
        <x:n v="111"/>
        <x:n v="89"/>
        <x:n v="292805"/>
        <x:n v="77368"/>
        <x:n v="219"/>
        <x:n v="11553514"/>
        <x:n v="10667682"/>
        <x:n v="5295067"/>
        <x:n v="2958577"/>
        <x:n v="1122647"/>
        <x:n v="2557661"/>
        <x:n v="2257992"/>
        <x:n v="1601174"/>
        <x:n v="50803"/>
        <x:n v="47769"/>
        <x:n v="503717"/>
        <x:n v="940813"/>
        <x:n v="119220"/>
        <x:n v="82170"/>
        <x:n v="216740"/>
        <x:n v="633790"/>
        <x:n v="299919"/>
        <x:n v="21515"/>
        <x:n v="221980"/>
        <x:n v="63929"/>
        <x:n v="149023"/>
        <x:n v="4366"/>
        <x:n v="175155"/>
        <x:n v="23741"/>
        <x:n v="5082"/>
        <x:n v="32302"/>
        <x:n v="443"/>
        <x:n v="90050"/>
        <x:n v="95"/>
        <x:n v="9129"/>
        <x:n v="831"/>
        <x:n v="9790"/>
        <x:n v="4820"/>
        <x:n v="18"/>
        <x:n v="71"/>
        <x:n v="57732"/>
        <x:n v="452"/>
        <x:n v="114"/>
        <x:n v="1192"/>
        <x:n v="65940"/>
        <x:n v="11237400"/>
        <x:n v="12045513"/>
        <x:n v="2773408"/>
        <x:n v="5847921"/>
        <x:n v="1119974"/>
        <x:n v="2724272"/>
        <x:n v="2050613"/>
        <x:n v="2468058"/>
        <x:n v="54177"/>
        <x:n v="1570709"/>
        <x:n v="59301"/>
        <x:n v="137882"/>
        <x:n v="513695"/>
        <x:n v="213058"/>
        <x:n v="75781"/>
        <x:n v="394169"/>
        <x:n v="15241"/>
        <x:n v="8299"/>
        <x:n v="571963"/>
        <x:n v="149932"/>
        <x:n v="37350"/>
        <x:n v="4819"/>
        <x:n v="527"/>
        <x:n v="1976"/>
        <x:n v="30278"/>
        <x:n v="39185"/>
        <x:n v="8"/>
        <x:n v="13985"/>
        <x:n v="574"/>
        <x:n v="11580"/>
        <x:n v="105"/>
        <x:n v="987"/>
        <x:n v="7329"/>
        <x:n v="139365"/>
        <x:n v="14"/>
        <x:n v="200348"/>
        <x:n v="77"/>
        <x:n v="75117"/>
        <x:n v="10409"/>
        <x:n v="35"/>
        <x:n v="65802"/>
        <x:n v="485"/>
        <x:n v="232205"/>
        <x:n v="66"/>
        <x:n v="10839856"/>
        <x:n v="11874365"/>
        <x:n v="3023607"/>
        <x:n v="5368878"/>
        <x:n v="1189700"/>
        <x:n v="2590219"/>
        <x:n v="1730957"/>
        <x:n v="1622999"/>
        <x:n v="2380034"/>
        <x:n v="59553"/>
        <x:n v="150178"/>
        <x:n v="468865"/>
        <x:n v="53035"/>
        <x:n v="249879"/>
        <x:n v="100335"/>
        <x:n v="276993"/>
        <x:n v="11188"/>
        <x:n v="99596"/>
        <x:n v="148476"/>
        <x:n v="46824"/>
        <x:n v="521129"/>
        <x:n v="4591"/>
        <x:n v="4384"/>
        <x:n v="30955"/>
        <x:n v="148"/>
        <x:n v="15233"/>
        <x:n v="1158"/>
        <x:n v="670"/>
        <x:n v="53864"/>
        <x:n v="76"/>
        <x:n v="94842"/>
        <x:n v="10782"/>
        <x:n v="9306"/>
        <x:n v="293"/>
        <x:n v="4071"/>
        <x:n v="154"/>
        <x:n v="310"/>
        <x:n v="92391"/>
        <x:n v="116283"/>
        <x:n v="168542"/>
        <x:n v="20"/>
        <x:n v="25"/>
        <x:n v="9579587"/>
        <x:n v="10825905"/>
        <x:n v="2653004"/>
        <x:n v="4946034"/>
        <x:n v="1060664"/>
        <x:n v="2388313"/>
        <x:n v="1941716"/>
        <x:n v="1646541"/>
        <x:n v="49929"/>
        <x:n v="2242148"/>
        <x:n v="30872"/>
        <x:n v="146677"/>
        <x:n v="486938"/>
        <x:n v="234987"/>
        <x:n v="32605"/>
        <x:n v="309146"/>
        <x:n v="6555"/>
        <x:n v="38092"/>
        <x:n v="9246"/>
        <x:n v="174576"/>
        <x:n v="660292"/>
        <x:n v="4319"/>
        <x:n v="3549"/>
        <x:n v="4931"/>
        <x:n v="38983"/>
        <x:n v="29895"/>
        <x:n v="583"/>
        <x:n v="10034"/>
        <x:n v="8831"/>
        <x:n v="78"/>
        <x:n v="599"/>
        <x:n v="6615"/>
        <x:n v="60010"/>
        <x:n v="56562"/>
        <x:n v="227"/>
        <x:n v="194223"/>
        <x:n v="15"/>
        <x:n v="7"/>
        <x:n v="162"/>
        <x:n v="110379"/>
        <x:n v="10857540"/>
        <x:n v="11912500"/>
        <x:n v="3064214"/>
        <x:n v="5403892"/>
        <x:n v="1035049"/>
        <x:n v="2564885"/>
        <x:n v="2260509"/>
        <x:n v="1675555"/>
        <x:n v="1395721"/>
        <x:n v="71021"/>
        <x:n v="32482"/>
        <x:n v="555956"/>
        <x:n v="142917"/>
        <x:n v="75966"/>
        <x:n v="228826"/>
        <x:n v="308327"/>
        <x:n v="218103"/>
        <x:n v="710371"/>
        <x:n v="147569"/>
        <x:n v="35101"/>
        <x:n v="4862"/>
        <x:n v="2301"/>
        <x:n v="9047"/>
        <x:n v="34795"/>
        <x:n v="8465"/>
        <x:n v="9662"/>
        <x:n v="725"/>
        <x:n v="128872"/>
        <x:n v="891"/>
        <x:n v="6299"/>
        <x:n v="75"/>
        <x:n v="12158"/>
        <x:n v="51744"/>
        <x:n v="96788"/>
        <x:n v="200414"/>
        <x:n v="32"/>
        <x:n v="2"/>
        <x:n v="41"/>
        <x:n v="22"/>
        <x:n v="225070"/>
        <x:n v="172"/>
        <x:n v="146373"/>
        <x:n v="10851194"/>
        <x:n v="10126633"/>
        <x:n v="2754045"/>
        <x:n v="5146995"/>
        <x:n v="1284794"/>
        <x:n v="2806963"/>
        <x:n v="2683223"/>
        <x:n v="1922779"/>
        <x:n v="1598119"/>
        <x:n v="47882"/>
        <x:n v="13813"/>
        <x:n v="478888"/>
        <x:n v="131615"/>
        <x:n v="65166"/>
        <x:n v="215864"/>
        <x:n v="269429"/>
        <x:n v="7918"/>
        <x:n v="132939"/>
        <x:n v="6435"/>
        <x:n v="39550"/>
        <x:n v="645577"/>
        <x:n v="3844"/>
        <x:n v="937"/>
        <x:n v="31220"/>
        <x:n v="2708"/>
        <x:n v="13552"/>
        <x:n v="689"/>
        <x:n v="58"/>
        <x:n v="3470"/>
        <x:n v="949"/>
        <x:n v="7302"/>
        <x:n v="400574"/>
        <x:n v="85"/>
        <x:n v="77232"/>
        <x:n v="39515"/>
        <x:n v="3436"/>
        <x:n v="12"/>
        <x:n v="137"/>
        <x:n v="243445"/>
        <x:n v="178"/>
        <x:n v="81234"/>
        <x:n v="88616"/>
        <x:n v="10979769"/>
        <x:n v="9489620"/>
        <x:n v="2720317"/>
        <x:n v="4972117"/>
        <x:n v="830446"/>
        <x:n v="2242797"/>
        <x:n v="2068937"/>
        <x:n v="1608981"/>
        <x:n v="1167016"/>
        <x:n v="39911"/>
        <x:n v="25703"/>
        <x:n v="93939"/>
        <x:n v="396804"/>
        <x:n v="96727"/>
        <x:n v="162262"/>
        <x:n v="242779"/>
        <x:n v="9476"/>
        <x:n v="700407"/>
        <x:n v="8479"/>
        <x:n v="107664"/>
        <x:n v="118770"/>
        <x:n v="3723"/>
        <x:n v="8056"/>
        <x:n v="28024"/>
        <x:n v="54678"/>
        <x:n v="2792"/>
        <x:n v="7625"/>
        <x:n v="649"/>
        <x:n v="84"/>
        <x:n v="934"/>
        <x:n v="2683"/>
        <x:n v="6797"/>
        <x:n v="6"/>
        <x:n v="53"/>
        <x:n v="36"/>
        <x:n v="88862"/>
        <x:n v="116741"/>
        <x:n v="152"/>
        <x:n v="60475"/>
        <x:n v="535"/>
        <x:n v="16"/>
        <x:n v="169783"/>
        <x:n v="11581132"/>
        <x:n v="10050737"/>
        <x:n v="2318506"/>
        <x:n v="5150671"/>
        <x:n v="2857539"/>
        <x:n v="1078544"/>
        <x:n v="2470330"/>
        <x:n v="1696958"/>
        <x:n v="1372830"/>
        <x:n v="35230"/>
        <x:n v="473204"/>
        <x:n v="111157"/>
        <x:n v="22964"/>
        <x:n v="57575"/>
        <x:n v="306050"/>
        <x:n v="320095"/>
        <x:n v="517666"/>
        <x:n v="7154"/>
        <x:n v="104087"/>
        <x:n v="48978"/>
        <x:n v="4682"/>
        <x:n v="396"/>
        <x:n v="27853"/>
        <x:n v="2814"/>
        <x:n v="10606"/>
        <x:n v="6884"/>
        <x:n v="713"/>
        <x:n v="1194"/>
        <x:n v="95519"/>
        <x:n v="5364"/>
        <x:n v="40"/>
        <x:n v="1938"/>
        <x:n v="48201"/>
        <x:n v="102207"/>
        <x:n v="48"/>
        <x:n v="266889"/>
        <x:n v="70843"/>
        <x:n v="11316636"/>
        <x:n v="9541853"/>
        <x:n v="2751704"/>
        <x:n v="5213440"/>
        <x:n v="2489736"/>
        <x:n v="1048920"/>
        <x:n v="2067684"/>
        <x:n v="1774820"/>
        <x:n v="1422474"/>
        <x:n v="54405"/>
        <x:n v="156002"/>
        <x:n v="69053"/>
        <x:n v="376654"/>
        <x:n v="182165"/>
        <x:n v="247035"/>
        <x:n v="220063"/>
        <x:n v="96886"/>
        <x:n v="57949"/>
        <x:n v="131100"/>
        <x:n v="546391"/>
        <x:n v="4145"/>
        <x:n v="44554"/>
        <x:n v="221165"/>
        <x:n v="6566"/>
        <x:n v="24481"/>
        <x:n v="2700"/>
        <x:n v="648"/>
        <x:n v="6907"/>
        <x:n v="6291"/>
        <x:n v="943"/>
        <x:n v="44944"/>
        <x:n v="9167"/>
        <x:n v="13"/>
        <x:n v="200272"/>
        <x:n v="23"/>
        <x:n v="3"/>
        <x:n v="103012"/>
        <x:n v="68484"/>
        <x:n v="89005"/>
        <x:n v="9835405"/>
        <x:n v="11886876"/>
        <x:n v="3120725"/>
        <x:n v="5555622"/>
        <x:n v="1110355"/>
        <x:n v="3083489"/>
        <x:n v="2459428"/>
        <x:n v="1770457"/>
        <x:n v="1378399"/>
        <x:n v="184998"/>
        <x:n v="28006"/>
        <x:n v="388922"/>
        <x:n v="38433"/>
        <x:n v="106427"/>
        <x:n v="207128"/>
        <x:n v="309170"/>
        <x:n v="10357"/>
        <x:n v="725525"/>
        <x:n v="7130"/>
        <x:n v="59241"/>
        <x:n v="168588"/>
        <x:n v="3931"/>
        <x:n v="16094"/>
        <x:n v="612"/>
        <x:n v="2699"/>
        <x:n v="25755"/>
        <x:n v="489"/>
        <x:n v="88275"/>
        <x:n v="2518"/>
        <x:n v="4179"/>
        <x:n v="294275"/>
        <x:n v="300428"/>
        <x:n v="14898"/>
        <x:n v="121"/>
        <x:n v="123843"/>
        <x:n v="51"/>
        <x:n v="28328"/>
        <x:n v="21"/>
        <x:n v="44"/>
        <x:n v="5"/>
        <x:n v="60532"/>
        <x:n v="100375"/>
        <x:n v="12509305"/>
        <x:n v="11200992"/>
        <x:n v="6014396"/>
        <x:n v="3374023"/>
        <x:n v="1122722"/>
        <x:n v="2744954"/>
        <x:n v="2542224"/>
        <x:n v="1748146"/>
        <x:n v="34140"/>
        <x:n v="1518333"/>
        <x:n v="24097"/>
        <x:n v="554589"/>
        <x:n v="137166"/>
        <x:n v="73169"/>
        <x:n v="304237"/>
        <x:n v="325861"/>
        <x:n v="7274"/>
        <x:n v="552451"/>
        <x:n v="15211"/>
        <x:n v="5324"/>
        <x:n v="199319"/>
        <x:n v="61670"/>
        <x:n v="2299"/>
        <x:n v="28617"/>
        <x:n v="8325"/>
        <x:n v="395"/>
        <x:n v="8562"/>
        <x:n v="540"/>
        <x:n v="772"/>
        <x:n v="5586"/>
        <x:n v="10626"/>
        <x:n v="77903"/>
        <x:n v="92395"/>
        <x:n v="163"/>
        <x:n v="98"/>
        <x:n v="194062"/>
        <x:n v="66128"/>
        <x:n v="123448"/>
        <x:n v="10955543"/>
        <x:n v="9743075"/>
        <x:n v="5201425"/>
        <x:n v="3263339"/>
        <x:n v="974842"/>
        <x:n v="2469753"/>
        <x:n v="1866901"/>
        <x:n v="2568420"/>
        <x:n v="15454"/>
        <x:n v="1678919"/>
        <x:n v="530560"/>
        <x:n v="100213"/>
        <x:n v="17216"/>
        <x:n v="344024"/>
        <x:n v="97063"/>
        <x:n v="312405"/>
        <x:n v="12024"/>
        <x:n v="156557"/>
        <x:n v="2418"/>
        <x:n v="4574"/>
        <x:n v="759513"/>
        <x:n v="34536"/>
        <x:n v="19169"/>
        <x:n v="7966"/>
        <x:n v="2916"/>
        <x:n v="72744"/>
        <x:n v="96974"/>
        <x:n v="392"/>
        <x:n v="490"/>
        <x:n v="11099"/>
        <x:n v="8622"/>
        <x:n v="57"/>
        <x:n v="1006"/>
        <x:n v="117"/>
        <x:n v="2813"/>
        <x:n v="4498"/>
        <x:n v="161487"/>
        <x:n v="116"/>
        <x:n v="93"/>
        <x:n v="96957"/>
        <x:n v="45235"/>
        <x:n v="12840657"/>
        <x:n v="11241490"/>
        <x:n v="5344160"/>
        <x:n v="2744912"/>
        <x:n v="1037467"/>
        <x:n v="3090214"/>
        <x:n v="2045589"/>
        <x:n v="2033737"/>
        <x:n v="22900"/>
        <x:n v="1243848"/>
        <x:n v="17365"/>
        <x:n v="109819"/>
        <x:n v="554224"/>
        <x:n v="35621"/>
        <x:n v="351585"/>
        <x:n v="763901"/>
        <x:n v="290526"/>
        <x:n v="65050"/>
        <x:n v="15779"/>
        <x:n v="5009"/>
        <x:n v="199295"/>
        <x:n v="10056"/>
        <x:n v="1166"/>
        <x:n v="40047"/>
        <x:n v="623"/>
        <x:n v="403"/>
        <x:n v="115842"/>
        <x:n v="8054"/>
        <x:n v="1086"/>
        <x:n v="6416"/>
        <x:n v="110"/>
        <x:n v="843"/>
        <x:n v="82253"/>
        <x:n v="10"/>
        <x:n v="7449"/>
        <x:n v="142"/>
        <x:n v="135"/>
        <x:n v="151995"/>
        <x:n v="90"/>
        <x:n v="240969"/>
        <x:n v="54180"/>
        <x:n v="11849246"/>
        <x:n v="11150607"/>
        <x:n v="5374179"/>
        <x:n v="2863625"/>
        <x:n v="1093122"/>
        <x:n v="2557828"/>
        <x:n v="2511016"/>
        <x:n v="1795489"/>
        <x:n v="1295967"/>
        <x:n v="109173"/>
        <x:n v="8965"/>
        <x:n v="49048"/>
        <x:n v="598884"/>
        <x:n v="27161"/>
        <x:n v="310815"/>
        <x:n v="282095"/>
        <x:n v="622649"/>
        <x:n v="14813"/>
        <x:n v="156738"/>
        <x:n v="102785"/>
        <x:n v="5403"/>
        <x:n v="2400"/>
        <x:n v="34363"/>
        <x:n v="5310"/>
        <x:n v="92264"/>
        <x:n v="547"/>
        <x:n v="383"/>
        <x:n v="11407"/>
        <x:n v="131"/>
        <x:n v="2191"/>
        <x:n v="8647"/>
        <x:n v="815"/>
        <x:n v="128"/>
        <x:n v="179576"/>
        <x:n v="274819"/>
        <x:n v="1272"/>
        <x:n v="117022"/>
        <x:n v="51451"/>
        <x:n v="11367886"/>
        <x:n v="11265757"/>
        <x:n v="5447098"/>
        <x:n v="3078262"/>
        <x:n v="1048668"/>
        <x:n v="2604732"/>
        <x:n v="1957262"/>
        <x:n v="2964407"/>
        <x:n v="1565204"/>
        <x:n v="564609"/>
        <x:n v="147678"/>
        <x:n v="50371"/>
        <x:n v="49733"/>
        <x:n v="371413"/>
        <x:n v="331215"/>
        <x:n v="10756"/>
        <x:n v="565598"/>
        <x:n v="148840"/>
        <x:n v="4733"/>
        <x:n v="61331"/>
        <x:n v="58992"/>
        <x:n v="2307"/>
        <x:n v="41664"/>
        <x:n v="33935"/>
        <x:n v="12769"/>
        <x:n v="114991"/>
        <x:n v="10133"/>
        <x:n v="12883"/>
        <x:n v="208"/>
        <x:n v="451"/>
        <x:n v="28"/>
        <x:n v="1179"/>
        <x:n v="7226"/>
        <x:n v="61"/>
        <x:n v="10045"/>
        <x:n v="56925"/>
        <x:n v="38"/>
        <x:n v="252262"/>
        <x:n v="107"/>
        <x:n v="132"/>
        <x:n v="131177"/>
        <x:n v="11461906"/>
        <x:n v="10707081"/>
        <x:n v="5484918"/>
        <x:n v="3308415"/>
        <x:n v="1122801"/>
        <x:n v="2680305"/>
        <x:n v="2994985"/>
        <x:n v="1882190"/>
        <x:n v="2032112"/>
        <x:n v="555059"/>
        <x:n v="37899"/>
        <x:n v="133869"/>
        <x:n v="27979"/>
        <x:n v="25161"/>
        <x:n v="383675"/>
        <x:n v="333375"/>
        <x:n v="754148"/>
        <x:n v="122284"/>
        <x:n v="10087"/>
        <x:n v="68786"/>
        <x:n v="228261"/>
        <x:n v="4874"/>
        <x:n v="550"/>
        <x:n v="10571"/>
        <x:n v="31213"/>
        <x:n v="5865"/>
        <x:n v="97083"/>
        <x:n v="50639"/>
        <x:n v="10483"/>
        <x:n v="506"/>
        <x:n v="67"/>
        <x:n v="5247"/>
        <x:n v="963"/>
        <x:n v="126"/>
        <x:n v="46365"/>
        <x:n v="275998"/>
        <x:n v="4780"/>
        <x:n v="30"/>
        <x:n v="11688173"/>
        <x:n v="10987719"/>
        <x:n v="5494175"/>
        <x:n v="3270087"/>
        <x:n v="1192337"/>
        <x:n v="2420433"/>
        <x:n v="2874989"/>
        <x:n v="2505214"/>
        <x:n v="1573618"/>
        <x:n v="22459"/>
        <x:n v="35402"/>
        <x:n v="486194"/>
        <x:n v="141262"/>
        <x:n v="310924"/>
        <x:n v="304573"/>
        <x:n v="50521"/>
        <x:n v="12050"/>
        <x:n v="172937"/>
        <x:n v="487577"/>
        <x:n v="116953"/>
        <x:n v="4758"/>
        <x:n v="27962"/>
        <x:n v="911"/>
        <x:n v="76288"/>
        <x:n v="103016"/>
        <x:n v="8661"/>
        <x:n v="522"/>
        <x:n v="941"/>
        <x:n v="108"/>
        <x:n v="6345"/>
        <x:n v="4204"/>
        <x:n v="1344"/>
        <x:n v="997"/>
        <x:n v="170"/>
        <x:n v="279560"/>
        <x:n v="75953"/>
        <x:n v="112"/>
        <x:n v="91765"/>
        <x:n v="49"/>
        <x:n v="17"/>
        <x:n v="534"/>
        <x:n v="11056394"/>
        <x:n v="10351147"/>
        <x:n v="5604166"/>
        <x:n v="3606695"/>
        <x:n v="1077175"/>
        <x:n v="2468518"/>
        <x:n v="2926676"/>
        <x:n v="1886131"/>
        <x:n v="1852443"/>
        <x:n v="544593"/>
        <x:n v="173052"/>
        <x:n v="25725"/>
        <x:n v="341367"/>
        <x:n v="77834"/>
        <x:n v="279397"/>
        <x:n v="51402"/>
        <x:n v="11531"/>
        <x:n v="112115"/>
        <x:n v="181256"/>
        <x:n v="4504"/>
        <x:n v="546984"/>
        <x:n v="27246"/>
        <x:n v="6202"/>
        <x:n v="165309"/>
        <x:n v="10120"/>
        <x:n v="1093"/>
        <x:n v="40689"/>
        <x:n v="6051"/>
        <x:n v="6197"/>
        <x:n v="105008"/>
        <x:n v="3880"/>
        <x:n v="321128"/>
        <x:n v="82"/>
        <x:n v="178887"/>
        <x:n v="10847289"/>
        <x:n v="9506435"/>
        <x:n v="3284338"/>
        <x:n v="5368754"/>
        <x:n v="1040747"/>
        <x:n v="2268477"/>
        <x:n v="2436556"/>
        <x:n v="1519425"/>
        <x:n v="1813628"/>
        <x:n v="131572"/>
        <x:n v="82602"/>
        <x:n v="455954"/>
        <x:n v="26126"/>
        <x:n v="56903"/>
        <x:n v="203239"/>
        <x:n v="257420"/>
        <x:n v="721833"/>
        <x:n v="13115"/>
        <x:n v="65877"/>
        <x:n v="160770"/>
        <x:n v="3718"/>
        <x:n v="25909"/>
        <x:n v="7186"/>
        <x:n v="90829"/>
        <x:n v="10881"/>
        <x:n v="608"/>
        <x:n v="518"/>
        <x:n v="37"/>
        <x:n v="5705"/>
        <x:n v="2017"/>
        <x:n v="898"/>
        <x:n v="65594"/>
        <x:n v="3807"/>
        <x:n v="122"/>
        <x:n v="115255"/>
        <x:n v="216"/>
        <x:n v="264"/>
        <x:n v="164784"/>
        <x:n v="198165"/>
        <x:n v="12903737"/>
        <x:n v="11156094"/>
        <x:n v="3643881"/>
        <x:n v="6252251"/>
        <x:n v="2933537"/>
        <x:n v="1212847"/>
        <x:n v="2794833"/>
        <x:n v="2178407"/>
        <x:n v="1937518"/>
        <x:n v="34434"/>
        <x:n v="166819"/>
        <x:n v="587835"/>
        <x:n v="34540"/>
        <x:n v="219542"/>
        <x:n v="320773"/>
        <x:n v="37426"/>
        <x:n v="13792"/>
        <x:n v="849670"/>
        <x:n v="167048"/>
        <x:n v="5424"/>
        <x:n v="79727"/>
        <x:n v="28509"/>
        <x:n v="6776"/>
        <x:n v="1644"/>
        <x:n v="106007"/>
        <x:n v="149"/>
        <x:n v="229574"/>
        <x:n v="388"/>
        <x:n v="575"/>
        <x:n v="11350"/>
        <x:n v="1053"/>
        <x:n v="9905"/>
        <x:n v="80"/>
        <x:n v="3112"/>
        <x:n v="6551"/>
        <x:n v="59772"/>
        <x:n v="192"/>
        <x:n v="94999"/>
        <x:n v="130"/>
        <x:n v="288398"/>
        <x:n v="81"/>
        <x:n v="12047960"/>
        <x:n v="10610681"/>
        <x:n v="5999562"/>
        <x:n v="3255756"/>
        <x:n v="3003093"/>
        <x:n v="1175870"/>
        <x:n v="2932628"/>
        <x:n v="1879615"/>
        <x:n v="2425814"/>
        <x:n v="38574"/>
        <x:n v="34865"/>
        <x:n v="517883"/>
        <x:n v="163338"/>
        <x:n v="231632"/>
        <x:n v="62296"/>
        <x:n v="278431"/>
        <x:n v="223735"/>
        <x:n v="781023"/>
        <x:n v="32703"/>
        <x:n v="186283"/>
        <x:n v="26142"/>
        <x:n v="55177"/>
        <x:n v="5977"/>
        <x:n v="10946"/>
        <x:n v="119000"/>
        <x:n v="476"/>
        <x:n v="8045"/>
        <x:n v="1056"/>
        <x:n v="6880"/>
        <x:n v="536"/>
        <x:n v="1325"/>
        <x:n v="480"/>
        <x:n v="139035"/>
        <x:n v="97024"/>
        <x:n v="33"/>
        <x:n v="312757"/>
        <x:n v="12144363"/>
        <x:n v="9892680"/>
        <x:n v="5773089"/>
        <x:n v="2886678"/>
        <x:n v="2996277"/>
        <x:n v="1186345"/>
        <x:n v="58943"/>
        <x:n v="2341625"/>
        <x:n v="48664"/>
        <x:n v="1942731"/>
        <x:n v="1714212"/>
        <x:n v="65917"/>
        <x:n v="524454"/>
        <x:n v="89903"/>
        <x:n v="229430"/>
        <x:n v="279608"/>
        <x:n v="796375"/>
        <x:n v="11840"/>
        <x:n v="153589"/>
        <x:n v="4698"/>
        <x:n v="66358"/>
        <x:n v="5929"/>
        <x:n v="24831"/>
        <x:n v="104624"/>
        <x:n v="4075"/>
        <x:n v="548"/>
        <x:n v="11464"/>
        <x:n v="2657"/>
        <x:n v="169"/>
        <x:n v="11275"/>
        <x:n v="42"/>
        <x:n v="86764"/>
        <x:n v="10984"/>
        <x:n v="68952"/>
        <x:n v="163472"/>
        <x:n v="207927"/>
      </x:sharedItems>
    </x:cacheField>
    <x:cacheField name="무역수지" numFmtId="0">
      <x:sharedItems containsSemiMixedTypes="0" containsString="0" containsNumber="1" containsInteger="1" minValue="-3096114" maxValue="7720546" count="1063">
        <x:n v="2850609"/>
        <x:n v="1823200"/>
        <x:n v="571081"/>
        <x:n v="-3096114"/>
        <x:n v="1033609"/>
        <x:n v="-773896"/>
        <x:n v="-325629"/>
        <x:n v="-1178408"/>
        <x:n v="-283512"/>
        <x:n v="775585"/>
        <x:n v="11833"/>
        <x:n v="492774"/>
        <x:n v="372357"/>
        <x:n v="234925"/>
        <x:n v="225863"/>
        <x:n v="-28266"/>
        <x:n v="-204832"/>
        <x:n v="41943"/>
        <x:n v="-37281"/>
        <x:n v="-137306"/>
        <x:n v="-713250"/>
        <x:n v="-11753"/>
        <x:n v="13796"/>
        <x:n v="7556"/>
        <x:n v="471"/>
        <x:n v="5809"/>
        <x:n v="-28851"/>
        <x:n v="105"/>
        <x:n v="484"/>
        <x:n v="-126144"/>
        <x:n v="-8582"/>
        <x:n v="-72530"/>
        <x:n v="213"/>
        <x:n v="-661"/>
        <x:n v="-16829"/>
        <x:n v="-7460"/>
        <x:n v="26"/>
        <x:n v="68"/>
        <x:n v="5"/>
        <x:n v="-131032"/>
        <x:n v="-1"/>
        <x:n v="-31"/>
        <x:n v="-119"/>
        <x:n v="-146"/>
        <x:n v="-1174"/>
        <x:n v="-133"/>
        <x:n v="-85032"/>
        <x:n v="-460"/>
        <x:n v="-328581"/>
        <x:n v="3593064"/>
        <x:n v="2365133"/>
        <x:n v="-1393275"/>
        <x:n v="-39752"/>
        <x:n v="878442"/>
        <x:n v="-669474"/>
        <x:n v="-1270574"/>
        <x:n v="-705112"/>
        <x:n v="-429311"/>
        <x:n v="512332"/>
        <x:n v="133006"/>
        <x:n v="484475"/>
        <x:n v="356883"/>
        <x:n v="269925"/>
        <x:n v="-17941"/>
        <x:n v="120690"/>
        <x:n v="-84127"/>
        <x:n v="55817"/>
        <x:n v="22837"/>
        <x:n v="38060"/>
        <x:n v="-126835"/>
        <x:n v="-654664"/>
        <x:n v="10320"/>
        <x:n v="-2189"/>
        <x:n v="4277"/>
        <x:n v="2225"/>
        <x:n v="839"/>
        <x:n v="-69242"/>
        <x:n v="-22209"/>
        <x:n v="62"/>
        <x:n v="-32728"/>
        <x:n v="-7379"/>
        <x:n v="197"/>
        <x:n v="99"/>
        <x:n v="-3776"/>
        <x:n v="-685"/>
        <x:n v="54"/>
        <x:n v="-74681"/>
        <x:n v="19"/>
        <x:n v="-6905"/>
        <x:n v="-19"/>
        <x:n v="-111"/>
        <x:n v="-89"/>
        <x:n v="-292805"/>
        <x:n v="-77368"/>
        <x:n v="-219"/>
        <x:n v="3047979"/>
        <x:n v="3673172"/>
        <x:n v="-1780913"/>
        <x:n v="435840"/>
        <x:n v="857502"/>
        <x:n v="-695251"/>
        <x:n v="-1062035"/>
        <x:n v="-499164"/>
        <x:n v="918849"/>
        <x:n v="582617"/>
        <x:n v="63311"/>
        <x:n v="-380604"/>
        <x:n v="497123"/>
        <x:n v="310861"/>
        <x:n v="218166"/>
        <x:n v="-3054"/>
        <x:n v="-455015"/>
        <x:n v="-160982"/>
        <x:n v="56372"/>
        <x:n v="-153893"/>
        <x:n v="-11607"/>
        <x:n v="-126945"/>
        <x:n v="14426"/>
        <x:n v="9084"/>
        <x:n v="-167751"/>
        <x:n v="-18340"/>
        <x:n v="-2025"/>
        <x:n v="-30555"/>
        <x:n v="418"/>
        <x:n v="390"/>
        <x:n v="-115"/>
        <x:n v="-89795"/>
        <x:n v="69"/>
        <x:n v="-9000"/>
        <x:n v="-708"/>
        <x:n v="-9671"/>
        <x:n v="-4816"/>
        <x:n v="4"/>
        <x:n v="-18"/>
        <x:n v="-71"/>
        <x:n v="-57732"/>
        <x:n v="-452"/>
        <x:n v="-114"/>
        <x:n v="-1192"/>
        <x:n v="-65940"/>
        <x:n v="0"/>
        <x:n v="3637245"/>
        <x:n v="1943656"/>
        <x:n v="1010681"/>
        <x:n v="-2268897"/>
        <x:n v="1019381"/>
        <x:n v="-775042"/>
        <x:n v="-584022"/>
        <x:n v="-1138435"/>
        <x:n v="1118171"/>
        <x:n v="-727282"/>
        <x:n v="753694"/>
        <x:n v="700400"/>
        <x:n v="454565"/>
        <x:n v="-25449"/>
        <x:n v="25029"/>
        <x:n v="95837"/>
        <x:n v="-243800"/>
        <x:n v="50453"/>
        <x:n v="56737"/>
        <x:n v="-514478"/>
        <x:n v="-115011"/>
        <x:n v="-14670"/>
        <x:n v="11944"/>
        <x:n v="4345"/>
        <x:n v="1722"/>
        <x:n v="-28770"/>
        <x:n v="-38281"/>
        <x:n v="622"/>
        <x:n v="604"/>
        <x:n v="-13534"/>
        <x:n v="-256"/>
        <x:n v="-11300"/>
        <x:n v="22"/>
        <x:n v="-868"/>
        <x:n v="-7214"/>
        <x:n v="-139304"/>
        <x:n v="16"/>
        <x:n v="-200338"/>
        <x:n v="-76"/>
        <x:n v="1"/>
        <x:n v="-75117"/>
        <x:n v="-10409"/>
        <x:n v="-35"/>
        <x:n v="-65802"/>
        <x:n v="-485"/>
        <x:n v="-232205"/>
        <x:n v="-66"/>
        <x:n v="4079306"/>
        <x:n v="930754"/>
        <x:n v="820367"/>
        <x:n v="-1795267"/>
        <x:n v="893429"/>
        <x:n v="-609763"/>
        <x:n v="-540188"/>
        <x:n v="-638493"/>
        <x:n v="-1411513"/>
        <x:n v="514032"/>
        <x:n v="361455"/>
        <x:n v="15862"/>
        <x:n v="400439"/>
        <x:n v="288863"/>
        <x:n v="-27353"/>
        <x:n v="75916"/>
        <x:n v="-114359"/>
        <x:n v="53576"/>
        <x:n v="-44715"/>
        <x:n v="-118352"/>
        <x:n v="-20975"/>
        <x:n v="-499810"/>
        <x:n v="11297"/>
        <x:n v="2107"/>
        <x:n v="5607"/>
        <x:n v="-28343"/>
        <x:n v="827"/>
        <x:n v="-14693"/>
        <x:n v="519"/>
        <x:n v="-941"/>
        <x:n v="-465"/>
        <x:n v="-53673"/>
        <x:n v="112"/>
        <x:n v="-94664"/>
        <x:n v="-10665"/>
        <x:n v="114"/>
        <x:n v="-9233"/>
        <x:n v="14"/>
        <x:n v="-285"/>
        <x:n v="6"/>
        <x:n v="-4071"/>
        <x:n v="-154"/>
        <x:n v="-310"/>
        <x:n v="-92391"/>
        <x:n v="-116283"/>
        <x:n v="-168542"/>
        <x:n v="-20"/>
        <x:n v="-14"/>
        <x:n v="-25"/>
        <x:n v="4034294"/>
        <x:n v="2652344"/>
        <x:n v="1226765"/>
        <x:n v="-1895867"/>
        <x:n v="849564"/>
        <x:n v="-690721"/>
        <x:n v="-855020"/>
        <x:n v="-682891"/>
        <x:n v="759450"/>
        <x:n v="-1446180"/>
        <x:n v="634112"/>
        <x:n v="375748"/>
        <x:n v="3578"/>
        <x:n v="-8439"/>
        <x:n v="119409"/>
        <x:n v="-176632"/>
        <x:n v="98717"/>
        <x:n v="57485"/>
        <x:n v="19785"/>
        <x:n v="35741"/>
        <x:n v="-141542"/>
        <x:n v="-630110"/>
        <x:n v="9103"/>
        <x:n v="3458"/>
        <x:n v="-314"/>
        <x:n v="-35602"/>
        <x:n v="-28739"/>
        <x:n v="419"/>
        <x:n v="-319"/>
        <x:n v="-9914"/>
        <x:n v="-8717"/>
        <x:n v="27"/>
        <x:n v="-499"/>
        <x:n v="39"/>
        <x:n v="-6608"/>
        <x:n v="-60010"/>
        <x:n v="-56562"/>
        <x:n v="-227"/>
        <x:n v="-194223"/>
        <x:n v="-15"/>
        <x:n v="-7"/>
        <x:n v="-162"/>
        <x:n v="-110379"/>
        <x:n v="4060982"/>
        <x:n v="1232068"/>
        <x:n v="837343"/>
        <x:n v="-2020725"/>
        <x:n v="1028476"/>
        <x:n v="-590661"/>
        <x:n v="-1024876"/>
        <x:n v="-586553"/>
        <x:n v="-366001"/>
        <x:n v="579305"/>
        <x:n v="546599"/>
        <x:n v="-5693"/>
        <x:n v="320278"/>
        <x:n v="266835"/>
        <x:n v="-41476"/>
        <x:n v="-139091"/>
        <x:n v="-167160"/>
        <x:n v="-661277"/>
        <x:n v="-116570"/>
        <x:n v="-12981"/>
        <x:n v="11465"/>
        <x:n v="6582"/>
        <x:n v="-6028"/>
        <x:n v="-32775"/>
        <x:n v="1825"/>
        <x:n v="-7258"/>
        <x:n v="-8917"/>
        <x:n v="649"/>
        <x:n v="492"/>
        <x:n v="-392"/>
        <x:n v="-128595"/>
        <x:n v="242"/>
        <x:n v="-739"/>
        <x:n v="-6180"/>
        <x:n v="-12101"/>
        <x:n v="-51700"/>
        <x:n v="30"/>
        <x:n v="-96786"/>
        <x:n v="-200414"/>
        <x:n v="-32"/>
        <x:n v="-2"/>
        <x:n v="-41"/>
        <x:n v="-22"/>
        <x:n v="-225070"/>
        <x:n v="-172"/>
        <x:n v="-146373"/>
        <x:n v="3141861"/>
        <x:n v="3064910"/>
        <x:n v="980362"/>
        <x:n v="-2060524"/>
        <x:n v="636562"/>
        <x:n v="-1147016"/>
        <x:n v="-1436941"/>
        <x:n v="-924879"/>
        <x:n v="-601535"/>
        <x:n v="712009"/>
        <x:n v="515653"/>
        <x:n v="28709"/>
        <x:n v="298312"/>
        <x:n v="195377"/>
        <x:n v="-20659"/>
        <x:n v="-139455"/>
        <x:n v="38064"/>
        <x:n v="-99077"/>
        <x:n v="26039"/>
        <x:n v="-13111"/>
        <x:n v="-623654"/>
        <x:n v="11055"/>
        <x:n v="14301"/>
        <x:n v="3755"/>
        <x:n v="-28616"/>
        <x:n v="-1163"/>
        <x:n v="-12301"/>
        <x:n v="834"/>
        <x:n v="-324"/>
        <x:n v="135"/>
        <x:n v="-3350"/>
        <x:n v="101"/>
        <x:n v="-899"/>
        <x:n v="-7262"/>
        <x:n v="-400571"/>
        <x:n v="-84"/>
        <x:n v="-77232"/>
        <x:n v="-39515"/>
        <x:n v="-3436"/>
        <x:n v="-12"/>
        <x:n v="-137"/>
        <x:n v="-243445"/>
        <x:n v="-178"/>
        <x:n v="-81234"/>
        <x:n v="-88616"/>
        <x:n v="3929674"/>
        <x:n v="3456474"/>
        <x:n v="773820"/>
        <x:n v="-2091453"/>
        <x:n v="1003340"/>
        <x:n v="-423763"/>
        <x:n v="-728429"/>
        <x:n v="-446568"/>
        <x:n v="-293632"/>
        <x:n v="699232"/>
        <x:n v="592644"/>
        <x:n v="393263"/>
        <x:n v="82976"/>
        <x:n v="249112"/>
        <x:n v="14786"/>
        <x:n v="-120481"/>
        <x:n v="37299"/>
        <x:n v="-662128"/>
        <x:n v="23947"/>
        <x:n v="-78489"/>
        <x:n v="-95544"/>
        <x:n v="10513"/>
        <x:n v="9065"/>
        <x:n v="-1563"/>
        <x:n v="-26895"/>
        <x:n v="-53609"/>
        <x:n v="-2020"/>
        <x:n v="325"/>
        <x:n v="-7354"/>
        <x:n v="-514"/>
        <x:n v="41"/>
        <x:n v="-810"/>
        <x:n v="-2560"/>
        <x:n v="-6707"/>
        <x:n v="-3"/>
        <x:n v="-50"/>
        <x:n v="-36"/>
        <x:n v="-88862"/>
        <x:n v="-116741"/>
        <x:n v="-152"/>
        <x:n v="-60475"/>
        <x:n v="-535"/>
        <x:n v="-16"/>
        <x:n v="-169783"/>
        <x:n v="3034709"/>
        <x:n v="4431255"/>
        <x:n v="1474996"/>
        <x:n v="-1959772"/>
        <x:n v="-1006683"/>
        <x:n v="771937"/>
        <x:n v="-1227412"/>
        <x:n v="-526290"/>
        <x:n v="-284412"/>
        <x:n v="874654"/>
        <x:n v="3861"/>
        <x:n v="358175"/>
        <x:n v="327416"/>
        <x:n v="143667"/>
        <x:n v="187808"/>
        <x:n v="-128055"/>
        <x:n v="-190719"/>
        <x:n v="-401644"/>
        <x:n v="43759"/>
        <x:n v="-68088"/>
        <x:n v="-19038"/>
        <x:n v="11372"/>
        <x:n v="7913"/>
        <x:n v="-23716"/>
        <x:n v="562"/>
        <x:n v="-8751"/>
        <x:n v="425"/>
        <x:n v="-6507"/>
        <x:n v="-419"/>
        <x:n v="-996"/>
        <x:n v="-95322"/>
        <x:n v="151"/>
        <x:n v="-5245"/>
        <x:n v="78"/>
        <x:n v="-1931"/>
        <x:n v="2"/>
        <x:n v="-48201"/>
        <x:n v="-102207"/>
        <x:n v="-8"/>
        <x:n v="-48"/>
        <x:n v="-266889"/>
        <x:n v="-70843"/>
        <x:n v="2432362"/>
        <x:n v="3697685"/>
        <x:n v="569407"/>
        <x:n v="-1909260"/>
        <x:n v="-554680"/>
        <x:n v="884673"/>
        <x:n v="-683873"/>
        <x:n v="-757650"/>
        <x:n v="-518244"/>
        <x:n v="609735"/>
        <x:n v="468058"/>
        <x:n v="515636"/>
        <x:n v="69935"/>
        <x:n v="213323"/>
        <x:n v="23110"/>
        <x:n v="-115236"/>
        <x:n v="-169313"/>
        <x:n v="-57378"/>
        <x:n v="-18645"/>
        <x:n v="-105624"/>
        <x:n v="-521763"/>
        <x:n v="11498"/>
        <x:n v="-37194"/>
        <x:n v="-214641"/>
        <x:n v="-1689"/>
        <x:n v="-22101"/>
        <x:n v="-599"/>
        <x:n v="317"/>
        <x:n v="-478"/>
        <x:n v="-6758"/>
        <x:n v="-6163"/>
        <x:n v="29"/>
        <x:n v="-848"/>
        <x:n v="-44891"/>
        <x:n v="-9151"/>
        <x:n v="10"/>
        <x:n v="-13"/>
        <x:n v="-200272"/>
        <x:n v="-23"/>
        <x:n v="-103012"/>
        <x:n v="-68484"/>
        <x:n v="-89005"/>
        <x:n v="4663295"/>
        <x:n v="1670459"/>
        <x:n v="696753"/>
        <x:n v="-2124670"/>
        <x:n v="869949"/>
        <x:n v="-1280235"/>
        <x:n v="-1280009"/>
        <x:n v="-739627"/>
        <x:n v="-426072"/>
        <x:n v="420682"/>
        <x:n v="504835"/>
        <x:n v="101795"/>
        <x:n v="414648"/>
        <x:n v="182439"/>
        <x:n v="261374"/>
        <x:n v="-1891"/>
        <x:n v="-200506"/>
        <x:n v="56193"/>
        <x:n v="-674626"/>
        <x:n v="26389"/>
        <x:n v="-26412"/>
        <x:n v="-143008"/>
        <x:n v="11975"/>
        <x:n v="-4363"/>
        <x:n v="4120"/>
        <x:n v="1292"/>
        <x:n v="-22950"/>
        <x:n v="752"/>
        <x:n v="-113"/>
        <x:n v="-88079"/>
        <x:n v="176"/>
        <x:n v="-2348"/>
        <x:n v="-4061"/>
        <x:n v="-10"/>
        <x:n v="-294233"/>
        <x:n v="-300405"/>
        <x:n v="18"/>
        <x:n v="-14894"/>
        <x:n v="3"/>
        <x:n v="-120"/>
        <x:n v="-123843"/>
        <x:n v="-51"/>
        <x:n v="-28328"/>
        <x:n v="-21"/>
        <x:n v="-44"/>
        <x:n v="-5"/>
        <x:n v="-60532"/>
        <x:n v="-100375"/>
        <x:n v="3306639"/>
        <x:n v="3202403"/>
        <x:n v="-2279828"/>
        <x:n v="-184065"/>
        <x:n v="1085233"/>
        <x:n v="-1007372"/>
        <x:n v="-1175241"/>
        <x:n v="-503888"/>
        <x:n v="1109539"/>
        <x:n v="-599860"/>
        <x:n v="702768"/>
        <x:n v="42774"/>
        <x:n v="361567"/>
        <x:n v="287178"/>
        <x:n v="201453"/>
        <x:n v="-52423"/>
        <x:n v="-135018"/>
        <x:n v="128150"/>
        <x:n v="-471016"/>
        <x:n v="41336"/>
        <x:n v="24419"/>
        <x:n v="-181507"/>
        <x:n v="-44125"/>
        <x:n v="7522"/>
        <x:n v="-23780"/>
        <x:n v="-7033"/>
        <x:n v="347"/>
        <x:n v="629"/>
        <x:n v="-7956"/>
        <x:n v="332"/>
        <x:n v="-303"/>
        <x:n v="-557"/>
        <x:n v="-5470"/>
        <x:n v="24"/>
        <x:n v="-10593"/>
        <x:n v="-77880"/>
        <x:n v="12"/>
        <x:n v="-92392"/>
        <x:n v="-160"/>
        <x:n v="-98"/>
        <x:n v="-194062"/>
        <x:n v="-66128"/>
        <x:n v="-123448"/>
        <x:n v="3118095"/>
        <x:n v="3149638"/>
        <x:n v="-1804562"/>
        <x:n v="-233648"/>
        <x:n v="1066336"/>
        <x:n v="-1095428"/>
        <x:n v="-564407"/>
        <x:n v="-1540207"/>
        <x:n v="990453"/>
        <x:n v="923157"/>
        <x:n v="-755478"/>
        <x:n v="35585"/>
        <x:n v="461311"/>
        <x:n v="436644"/>
        <x:n v="-127992"/>
        <x:n v="68593"/>
        <x:n v="-152301"/>
        <x:n v="31585"/>
        <x:n v="-122071"/>
        <x:n v="17963"/>
        <x:n v="14582"/>
        <x:n v="-741694"/>
        <x:n v="-17179"/>
        <x:n v="-12149"/>
        <x:n v="-6548"/>
        <x:n v="-1817"/>
        <x:n v="-71731"/>
        <x:n v="-96191"/>
        <x:n v="298"/>
        <x:n v="9"/>
        <x:n v="342"/>
        <x:n v="160"/>
        <x:n v="-10962"/>
        <x:n v="-8499"/>
        <x:n v="-955"/>
        <x:n v="38"/>
        <x:n v="-2811"/>
        <x:n v="-4498"/>
        <x:n v="-161487"/>
        <x:n v="-116"/>
        <x:n v="-93"/>
        <x:n v="-96957"/>
        <x:n v="-45235"/>
        <x:n v="4347337"/>
        <x:n v="4253571"/>
        <x:n v="-1391276"/>
        <x:n v="624358"/>
        <x:n v="1169665"/>
        <x:n v="-1228639"/>
        <x:n v="-766831"/>
        <x:n v="-1101958"/>
        <x:n v="728208"/>
        <x:n v="-512025"/>
        <x:n v="577365"/>
        <x:n v="421882"/>
        <x:n v="-31125"/>
        <x:n v="401511"/>
        <x:n v="-77796"/>
        <x:n v="-491758"/>
        <x:n v="186611"/>
        <x:n v="-113409"/>
        <x:n v="19693"/>
        <x:n v="62413"/>
        <x:n v="24151"/>
        <x:n v="-181909"/>
        <x:n v="2502"/>
        <x:n v="9201"/>
        <x:n v="-36249"/>
        <x:n v="3553"/>
        <x:n v="1786"/>
        <x:n v="1475"/>
        <x:n v="432"/>
        <x:n v="-115466"/>
        <x:n v="-7917"/>
        <x:n v="-963"/>
        <x:n v="-6294"/>
        <x:n v="-734"/>
        <x:n v="-82166"/>
        <x:n v="75"/>
        <x:n v="53"/>
        <x:n v="-7412"/>
        <x:n v="-81"/>
        <x:n v="-142"/>
        <x:n v="-135"/>
        <x:n v="-151995"/>
        <x:n v="-90"/>
        <x:n v="-240969"/>
        <x:n v="-54180"/>
        <x:n v="3448776"/>
        <x:n v="4001304"/>
        <x:n v="-1450254"/>
        <x:n v="498087"/>
        <x:n v="1155522"/>
        <x:n v="-807502"/>
        <x:n v="-936941"/>
        <x:n v="-372777"/>
        <x:n v="-449829"/>
        <x:n v="637445"/>
        <x:n v="674288"/>
        <x:n v="572104"/>
        <x:n v="5354"/>
        <x:n v="451268"/>
        <x:n v="244542"/>
        <x:n v="-112344"/>
        <x:n v="-91904"/>
        <x:n v="-561421"/>
        <x:n v="36162"/>
        <x:n v="-127508"/>
        <x:n v="-79800"/>
        <x:n v="14908"/>
        <x:n v="12565"/>
        <x:n v="-27085"/>
        <x:n v="-3706"/>
        <x:n v="-91087"/>
        <x:n v="610"/>
        <x:n v="-112"/>
        <x:n v="-124"/>
        <x:n v="-11161"/>
        <x:n v="-4"/>
        <x:n v="-2069"/>
        <x:n v="-8607"/>
        <x:n v="-795"/>
        <x:n v="-117"/>
        <x:n v="-179576"/>
        <x:n v="-274819"/>
        <x:n v="-1272"/>
        <x:n v="-117022"/>
        <x:n v="-7583"/>
        <x:n v="-51451"/>
        <x:n v="5343535"/>
        <x:n v="3892769"/>
        <x:n v="-1332101"/>
        <x:n v="617963"/>
        <x:n v="1314751"/>
        <x:n v="-790008"/>
        <x:n v="-603494"/>
        <x:n v="-1690369"/>
        <x:n v="-513697"/>
        <x:n v="48779"/>
        <x:n v="408688"/>
        <x:n v="467357"/>
        <x:n v="253226"/>
        <x:n v="-96020"/>
        <x:n v="-130967"/>
        <x:n v="167762"/>
        <x:n v="55715"/>
        <x:n v="-518062"/>
        <x:n v="-126320"/>
        <x:n v="15970"/>
        <x:n v="-44023"/>
        <x:n v="-44309"/>
        <x:n v="9977"/>
        <x:n v="-29780"/>
        <x:n v="-28225"/>
        <x:n v="-9086"/>
        <x:n v="-112528"/>
        <x:n v="-8776"/>
        <x:n v="-11650"/>
        <x:n v="589"/>
        <x:n v="74"/>
        <x:n v="-249"/>
        <x:n v="92"/>
        <x:n v="-1060"/>
        <x:n v="-7108"/>
        <x:n v="33"/>
        <x:n v="-10034"/>
        <x:n v="-56925"/>
        <x:n v="-38"/>
        <x:n v="-131"/>
        <x:n v="-252262"/>
        <x:n v="-107"/>
        <x:n v="-132"/>
        <x:n v="-131177"/>
        <x:n v="5838416"/>
        <x:n v="4248133"/>
        <x:n v="-1211797"/>
        <x:n v="159732"/>
        <x:n v="1011019"/>
        <x:n v="-968373"/>
        <x:n v="-1597222"/>
        <x:n v="-584571"/>
        <x:n v="-918474"/>
        <x:n v="-27117"/>
        <x:n v="439320"/>
        <x:n v="321188"/>
        <x:n v="421201"/>
        <x:n v="388573"/>
        <x:n v="-111920"/>
        <x:n v="-155588"/>
        <x:n v="141024"/>
        <x:n v="-680141"/>
        <x:n v="-59284"/>
        <x:n v="38754"/>
        <x:n v="-28958"/>
        <x:n v="-206506"/>
        <x:n v="15919"/>
        <x:n v="9995"/>
        <x:n v="-1602"/>
        <x:n v="-22263"/>
        <x:n v="4803"/>
        <x:n v="-1585"/>
        <x:n v="2825"/>
        <x:n v="-95890"/>
        <x:n v="-49774"/>
        <x:n v="70"/>
        <x:n v="535"/>
        <x:n v="-10070"/>
        <x:n v="397"/>
        <x:n v="-264"/>
        <x:n v="173"/>
        <x:n v="67"/>
        <x:n v="-5130"/>
        <x:n v="-865"/>
        <x:n v="-46365"/>
        <x:n v="-275998"/>
        <x:n v="-4780"/>
        <x:n v="-30"/>
        <x:n v="4967217"/>
        <x:n v="4611742"/>
        <x:n v="-1722723"/>
        <x:n v="197195"/>
        <x:n v="1091540"/>
        <x:n v="-496155"/>
        <x:n v="-1447166"/>
        <x:n v="-1292799"/>
        <x:n v="-531646"/>
        <x:n v="1005339"/>
        <x:n v="631864"/>
        <x:n v="569387"/>
        <x:n v="76958"/>
        <x:n v="360285"/>
        <x:n v="6484"/>
        <x:n v="-128503"/>
        <x:n v="70653"/>
        <x:n v="34867"/>
        <x:n v="44655"/>
        <x:n v="-133575"/>
        <x:n v="-454447"/>
        <x:n v="-93393"/>
        <x:n v="15568"/>
        <x:n v="-19613"/>
        <x:n v="6682"/>
        <x:n v="1741"/>
        <x:n v="-74989"/>
        <x:n v="-102108"/>
        <x:n v="-8119"/>
        <x:n v="503"/>
        <x:n v="-258"/>
        <x:n v="-687"/>
        <x:n v="80"/>
        <x:n v="-6203"/>
        <x:n v="-4088"/>
        <x:n v="-1243"/>
        <x:n v="49"/>
        <x:n v="-170"/>
        <x:n v="-279560"/>
        <x:n v="-75953"/>
        <x:n v="-91765"/>
        <x:n v="-49"/>
        <x:n v="-17"/>
        <x:n v="-534"/>
        <x:n v="7193740"/>
        <x:n v="4366762"/>
        <x:n v="-1934543"/>
        <x:n v="-51994"/>
        <x:n v="1076698"/>
        <x:n v="-563850"/>
        <x:n v="-1542577"/>
        <x:n v="-561606"/>
        <x:n v="-587587"/>
        <x:n v="52649"/>
        <x:n v="235526"/>
        <x:n v="381179"/>
        <x:n v="398465"/>
        <x:n v="-64005"/>
        <x:n v="135646"/>
        <x:n v="-140115"/>
        <x:n v="20782"/>
        <x:n v="36528"/>
        <x:n v="47811"/>
        <x:n v="-71668"/>
        <x:n v="-151516"/>
        <x:n v="17035"/>
        <x:n v="-531889"/>
        <x:n v="13533"/>
        <x:n v="-17442"/>
        <x:n v="-3246"/>
        <x:n v="683"/>
        <x:n v="-164785"/>
        <x:n v="494"/>
        <x:n v="-215"/>
        <x:n v="-9838"/>
        <x:n v="-313"/>
        <x:n v="-893"/>
        <x:n v="-40499"/>
        <x:n v="-5862"/>
        <x:n v="-6080"/>
        <x:n v="55"/>
        <x:n v="-104984"/>
        <x:n v="-3877"/>
        <x:n v="-206"/>
        <x:n v="-321128"/>
        <x:n v="-82"/>
        <x:n v="-178887"/>
        <x:n v="7720546"/>
        <x:n v="4180606"/>
        <x:n v="292975"/>
        <x:n v="-1816299"/>
        <x:n v="992565"/>
        <x:n v="-616064"/>
        <x:n v="-901928"/>
        <x:n v="-180543"/>
        <x:n v="-709728"/>
        <x:n v="551380"/>
        <x:n v="516750"/>
        <x:n v="44128"/>
        <x:n v="371521"/>
        <x:n v="234969"/>
        <x:n v="70293"/>
        <x:n v="-41951"/>
        <x:n v="161088"/>
        <x:n v="-654499"/>
        <x:n v="35364"/>
        <x:n v="39498"/>
        <x:n v="-31452"/>
        <x:n v="-131601"/>
        <x:n v="13479"/>
        <x:n v="-19407"/>
        <x:n v="-4053"/>
        <x:n v="-89713"/>
        <x:n v="710"/>
        <x:n v="-10456"/>
        <x:n v="-212"/>
        <x:n v="275"/>
        <x:n v="294"/>
        <x:n v="102"/>
        <x:n v="-5576"/>
        <x:n v="-1902"/>
        <x:n v="-803"/>
        <x:n v="-65554"/>
        <x:n v="-3800"/>
        <x:n v="-115255"/>
        <x:n v="-216"/>
        <x:n v="-164784"/>
        <x:n v="-198165"/>
        <x:n v="5880365"/>
        <x:n v="4505368"/>
        <x:n v="452934"/>
        <x:n v="-2216481"/>
        <x:n v="-766080"/>
        <x:n v="930488"/>
        <x:n v="-1272917"/>
        <x:n v="-684811"/>
        <x:n v="-589989"/>
        <x:n v="619431"/>
        <x:n v="412665"/>
        <x:n v="-63079"/>
        <x:n v="490042"/>
        <x:n v="395144"/>
        <x:n v="-33017"/>
        <x:n v="-159664"/>
        <x:n v="99929"/>
        <x:n v="39859"/>
        <x:n v="39589"/>
        <x:n v="-813776"/>
        <x:n v="-133267"/>
        <x:n v="17718"/>
        <x:n v="-57258"/>
        <x:n v="-18808"/>
        <x:n v="-705"/>
        <x:n v="898"/>
        <x:n v="-104400"/>
        <x:n v="913"/>
        <x:n v="808"/>
        <x:n v="-229106"/>
        <x:n v="-209"/>
        <x:n v="-11102"/>
        <x:n v="-859"/>
        <x:n v="-9718"/>
        <x:n v="88"/>
        <x:n v="-2998"/>
        <x:n v="-6480"/>
        <x:n v="-59732"/>
        <x:n v="-189"/>
        <x:n v="-94999"/>
        <x:n v="-130"/>
        <x:n v="-288398"/>
        <x:n v="5003429"/>
        <x:n v="4060064"/>
        <x:n v="-1989160"/>
        <x:n v="257755"/>
        <x:n v="-832730"/>
        <x:n v="728413"/>
        <x:n v="-1617742"/>
        <x:n v="-622199"/>
        <x:n v="-1190298"/>
        <x:n v="1121824"/>
        <x:n v="767498"/>
        <x:n v="20510"/>
        <x:n v="355887"/>
        <x:n v="275131"/>
        <x:n v="2337"/>
        <x:n v="157412"/>
        <x:n v="-93672"/>
        <x:n v="-158436"/>
        <x:n v="-738753"/>
        <x:n v="3308"/>
        <x:n v="29948"/>
        <x:n v="-160446"/>
        <x:n v="15551"/>
        <x:n v="12166"/>
        <x:n v="-17352"/>
        <x:n v="-46712"/>
        <x:n v="400"/>
        <x:n v="-8918"/>
        <x:n v="-117471"/>
        <x:n v="111"/>
        <x:n v="501"/>
        <x:n v="417"/>
        <x:n v="-7633"/>
        <x:n v="-796"/>
        <x:n v="-6650"/>
        <x:n v="-349"/>
        <x:n v="-1228"/>
        <x:n v="-126"/>
        <x:n v="-480"/>
        <x:n v="-139035"/>
        <x:n v="-97024"/>
        <x:n v="-33"/>
        <x:n v="-312757"/>
        <x:n v="2381500"/>
        <x:n v="4272763"/>
        <x:n v="-1997451"/>
        <x:n v="628145"/>
        <x:n v="-1005581"/>
        <x:n v="703157"/>
        <x:n v="1155009"/>
        <x:n v="-1160569"/>
        <x:n v="1080413"/>
        <x:n v="-856966"/>
        <x:n v="-658842"/>
        <x:n v="720718"/>
        <x:n v="-52631"/>
        <x:n v="248958"/>
        <x:n v="300634"/>
        <x:n v="1650"/>
        <x:n v="-125296"/>
        <x:n v="66027"/>
        <x:n v="-751644"/>
        <x:n v="32852"/>
        <x:n v="-123767"/>
        <x:n v="13179"/>
        <x:n v="-49024"/>
        <x:n v="-1245"/>
        <x:n v="-20403"/>
        <x:n v="4060"/>
        <x:n v="2007"/>
        <x:n v="-103837"/>
        <x:n v="-3393"/>
        <x:n v="-78"/>
        <x:n v="-11187"/>
        <x:n v="-2411"/>
        <x:n v="63"/>
        <x:n v="-11162"/>
        <x:n v="-86724"/>
        <x:n v="-10961"/>
        <x:n v="11"/>
        <x:n v="-128"/>
        <x:n v="-168"/>
        <x:n v="-68952"/>
        <x:n v="-163472"/>
        <x:n v="-85"/>
        <x:n v="-207927"/>
      </x:sharedItems>
    </x:cacheField>
    <x:cacheField name="비고" numFmtId="3">
      <x:sharedItems count="3">
        <x:s v="흑자"/>
        <x:s v="적자"/>
        <x:s v="동일"/>
      </x:sharedItems>
    </x:cacheField>
    <x:cacheField name="지역" numFmtId="3">
      <x:sharedItems count="18">
        <x:s v="부산특별시"/>
        <x:s v="인천"/>
        <x:s v="울산"/>
        <x:s v="전라남도"/>
        <x:s v="경기"/>
        <x:s v="충남"/>
        <x:s v="전남"/>
        <x:s v="경북"/>
        <x:s v="경남"/>
        <x:s v="부산"/>
        <x:s v="전북"/>
        <x:s v="강원"/>
        <x:s v="기타"/>
        <x:s v="서울"/>
        <x:e v="#N/A"/>
        <x:s v="대구공항"/>
        <x:s v="제주"/>
        <x:s v="광주"/>
      </x:sharedItems>
    </x:cacheField>
  </x:cacheFields>
</x:pivotCacheDefinition>
</file>

<file path=xl/pivotCache/pivotCacheDefinition2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createdVersion="3" recordCount="1540">
  <x:cacheSource type="worksheet">
    <x:worksheetSource ref="B4:F1544" sheet="피벗테이블_기본"/>
  </x:cacheSource>
  <x:cacheFields count="5">
    <x:cacheField name="대여소_구" numFmtId="0">
      <x:sharedItems count="25">
        <x:s v="마포구"/>
        <x:s v="서대문구"/>
        <x:s v="영등포구"/>
        <x:s v="광진구"/>
        <x:s v="성동구"/>
        <x:s v="중구"/>
        <x:s v="종로구"/>
        <x:s v="동대문구"/>
        <x:s v="양천구"/>
        <x:s v="용산구"/>
        <x:s v="은평구"/>
        <x:s v="강동구"/>
        <x:s v="강서구"/>
        <x:s v="송파구"/>
        <x:s v="중랑구"/>
        <x:s v="성북구"/>
        <x:s v="노원구"/>
        <x:s v="도봉구"/>
        <x:s v="금천구"/>
        <x:s v="강북구"/>
        <x:s v="구로구"/>
        <x:s v="동작구"/>
        <x:s v="관악구"/>
        <x:s v="서초구"/>
        <x:s v="강남구"/>
      </x:sharedItems>
    </x:cacheField>
    <x:cacheField name="대여소명" numFmtId="0">
      <x:sharedItems count="1540">
        <x:s v="101. (구)합정동 주민센터"/>
        <x:s v="102. 망원역 1번출구 앞"/>
        <x:s v="103. 망원역 2번출구 앞"/>
        <x:s v="104. 합정역 1번출구 앞"/>
        <x:s v="105. 합정역 5번출구 앞"/>
        <x:s v="106. 합정역 7번출구 앞"/>
        <x:s v="107. 신한은행 서교동금융센터점 앞"/>
        <x:s v="108. 서교동 사거리"/>
        <x:s v="109. 제일빌딩 앞"/>
        <x:s v="115. 사루비아 빌딩 앞"/>
        <x:s v="110. 사천교"/>
        <x:s v="116. 일진아이윌아파트 옆"/>
        <x:s v="111. 상수역 2번출구 앞"/>
        <x:s v="112. 극동방송국 앞"/>
        <x:s v="117. 홍은사거리"/>
        <x:s v="113. 홍대입구역 2번출구 앞"/>
        <x:s v="118. 광흥창역 2번출구 앞"/>
        <x:s v="114. 홍대입구역 8번출구 앞"/>
        <x:s v="119. 서강나루 공원"/>
        <x:s v="120. 신수동 사거리"/>
        <x:s v="121. 마포소방서 앞"/>
        <x:s v="122. 신성기사식당 앞"/>
        <x:s v="123. 문화촌 공원"/>
        <x:s v="124. 서강대 정문 건너편"/>
        <x:s v="125. 서강대 남문 옆"/>
        <x:s v="126. 서강대 후문 옆"/>
        <x:s v="127. 현대벤처빌 앞"/>
        <x:s v="128. 신촌역(2호선) 1번출구 옆"/>
        <x:s v="129. 신촌역(2호선) 6번출구 옆"/>
        <x:s v="130. 신촌역(2호선) 7번출구 앞"/>
        <x:s v="131. 증산2교"/>
        <x:s v="133. 해담는다리"/>
        <x:s v="134. 연세로 명물길"/>
        <x:s v="명물길 원형무대 앞"/>
        <x:s v="136. 대흥동 주민센터"/>
        <x:s v="137. NH농협 신촌지점 앞"/>
        <x:s v="138. 신촌동 제1공영주차장 앞"/>
        <x:s v="140. 이화여대 후문"/>
        <x:s v="141. 연대 대운동장 옆"/>
        <x:s v="139. 연세대 정문 건너편"/>
        <x:s v="200. 국회의원회관"/>
        <x:s v="201. 진미파라곤 앞"/>
        <x:s v="202. 국민일보 앞"/>
        <x:s v="204. 국회의사당역 5번출구 옆"/>
        <x:s v="203. 국회의사당역 3번출구 옆"/>
        <x:s v="205. 산업은행 앞"/>
        <x:s v="206. KBS 앞"/>
        <x:s v="209. 유진투자증권빌딩 앞"/>
        <x:s v="210. IFC몰"/>
        <x:s v="211. 여의도역 4번출구 옆"/>
        <x:s v="212. 여의도역 1번출구 옆"/>
        <x:s v="213. KT앞"/>
        <x:s v="214. 금융감독원 앞"/>
        <x:s v="218. 증권거래소 앞"/>
        <x:s v="219. 롯데캐슬엠파이어 옆"/>
        <x:s v="220. 미성아파트 A동 앞"/>
        <x:s v="215. 여의도고교 앞"/>
        <x:s v="216. 삼부아파트1동 앞"/>
        <x:s v="217. NH농협은행 앞"/>
        <x:s v="221. 여의도초교 앞"/>
        <x:s v="222. 시범아파트버스정류장 옆"/>
        <x:s v="223. 진주아파트상가 앞"/>
        <x:s v="224. 롯데캐슬 앞"/>
        <x:s v="225. 앙카라공원 앞"/>
        <x:s v="226. 샛강역 1번출구 앞"/>
        <x:s v="207. 여의나루역 1번출구 앞"/>
        <x:s v="401. 상암월드컵파크 10단지 앞"/>
        <x:s v="402. 상암월드컵파크 9단지 앞"/>
        <x:s v="403. 부엉이공원 앞"/>
        <x:s v="405. DMC빌 앞"/>
        <x:s v="406. 상암월드컵파크 7단지 앞"/>
        <x:s v="421. 마포구청 앞"/>
        <x:s v="407. 마포구 육아종합지원센터"/>
        <x:s v="408. LG CNS앞"/>
        <x:s v="420. 서울시 공공자전거 상암센터"/>
        <x:s v="409. 누리꿈스퀘어 옆"/>
        <x:s v="419. 홈플러스 앞"/>
        <x:s v="410. 상암중학교 옆"/>
        <x:s v="418. 월드컵경기장역 3번출구 옆"/>
        <x:s v="411. DMC홍보관"/>
        <x:s v="412. DMC산학협력연구센터 앞"/>
        <x:s v="413. 상암월드컵파크 3단지 후문"/>
        <x:s v="417. DMC역 2번출구 옆"/>
        <x:s v="414. 상암동주민센터 옆"/>
        <x:s v="415. DMC역 9번출구 앞"/>
        <x:s v="416. 상암월드컵파크 1단지 교차로"/>
        <x:s v="500. 어린이대공원역 3번출구 앞"/>
        <x:s v="501. 광진구의회 앞"/>
        <x:s v="502. 뚝섬유원지역 1번출구 앞"/>
        <x:s v="504. 신자초교입구교차로"/>
        <x:s v="505. 자양사거리 광진아크로텔 앞"/>
        <x:s v="506. 금호 어울림 아파트 앞"/>
        <x:s v="507. 성수아이에스비즈타워 앞"/>
        <x:s v="508. 성수아카데미타워 앞"/>
        <x:s v="509. 이마트 버스정류소 옆"/>
        <x:s v="510. 서울숲 남문 버스정류소 옆"/>
        <x:s v="511. 서울숲역 4번 출구 옆"/>
        <x:s v="512. 뚝섬역 1번 출구 옆"/>
        <x:s v="400. 상암한화오벨리스크 1차 앞"/>
        <x:s v="513. 뚝섬역 5번 출구 정류소 옆"/>
        <x:s v="514. 성수사거리 버스정류장 앞"/>
        <x:s v="515. 광양중학교 앞"/>
        <x:s v="516. 광진메디칼 앞"/>
        <x:s v="300. 정동사거리"/>
        <x:s v="301. 경복궁역 7번출구 앞"/>
        <x:s v="302. 경복궁역 4번출구 뒤"/>
        <x:s v="303. 광화문역 1번출구 앞"/>
        <x:s v="304. 광화문역 2번출구 앞"/>
        <x:s v="305. 종로구청 옆"/>
        <x:s v="306. 광화문역 7번출구 앞"/>
        <x:s v="307. 서울역사박물관 앞"/>
        <x:s v="308. 광화문 S타워 앞"/>
        <x:s v="309. 광화문역 6번출구 옆"/>
        <x:s v="310. 청계광장 옆"/>
        <x:s v="311. 서울광장 옆"/>
        <x:s v="312. 시청역 1번출구 뒤"/>
        <x:s v="313. 서울역 광장 파출소 옆"/>
        <x:s v="314. 국립현대미술관"/>
        <x:s v="315. 신한은행 안국역지점 옆"/>
        <x:s v="316. 종각역 1번출구 앞"/>
        <x:s v="318. 광교사거리 남측"/>
        <x:s v="320. 을지로입구역 4번출구 앞"/>
        <x:s v="321. KEB 하나은행 본점 앞"/>
        <x:s v="322. 명동성당 앞"/>
        <x:s v="324. 신세계백화점 본점 앞"/>
        <x:s v="326. 안국역 5번출구 앞"/>
        <x:s v="327. 낙원상가 옆"/>
        <x:s v="328. 탑골공원 앞"/>
        <x:s v="329. 청계2가 사거리 옆"/>
        <x:s v="330. 청계천 한빛광장"/>
        <x:s v="331. 을지로2가 사거리 북측"/>
        <x:s v="을지로2가 사거리 남측"/>
        <x:s v="334. 종로3가역 2번출구 뒤"/>
        <x:s v="335. 종로3가역 15번출구 앞"/>
        <x:s v="336. 티마크 호텔 앞"/>
        <x:s v="337. 창경궁 입구"/>
        <x:s v="338. 세운스퀘어 앞"/>
        <x:s v="339. 종로4가 사거리"/>
        <x:s v="340. 혜화동 로터리"/>
        <x:s v="341. 혜화역 3번출구 뒤"/>
        <x:s v="342. 대학로 마로니에공원"/>
        <x:s v="343. 예일빌딩(율곡로) 앞"/>
        <x:s v="344. 성균관대 E하우스 앞"/>
        <x:s v="345. 서울보증보험본사 앞"/>
        <x:s v="346. 맥스타일 앞"/>
        <x:s v="347. 동대문역사문화공원역 9번출구 앞"/>
        <x:s v="348. 독립문역 사거리"/>
        <x:s v="349. 사직동주민센터"/>
        <x:s v="351. 청운초교 앞 삼거리"/>
        <x:s v="352. 중앙고입구 삼거리"/>
        <x:s v="353. 재동초교 앞 삼거리"/>
        <x:s v="354. 포르투갈 대사관 앞"/>
        <x:s v="355. 서울사대부속초교 앞"/>
        <x:s v="356. KT혜화지사 앞"/>
        <x:s v="358. 성대입구 사거리"/>
        <x:s v="359. 원남동사거리"/>
        <x:s v="361. 동묘앞역 1번출구 뒤"/>
        <x:s v="362. 청계8가 사거리"/>
        <x:s v="363. 신설동역 11번출구 뒤"/>
        <x:s v="364. 창신역 1번출구 앞"/>
        <x:s v="367. 독립문역 3-1번출구 "/>
        <x:s v="368. SK 서린빌딩 앞"/>
        <x:s v="369. 광화문 시민열린마당"/>
        <x:s v="370. 시청역(2호선) 9번출구 뒤"/>
        <x:s v="371. 동대입구역 6번출구 뒤"/>
        <x:s v="372. 약수역 3번출구 뒤"/>
        <x:s v="373. 청구 어린이공원"/>
        <x:s v="374. 청구역 2번출구 앞"/>
        <x:s v="375. 다산 어린이공원"/>
        <x:s v="378. 청계7가 사거리"/>
        <x:s v="379. 서울역9번출구"/>
        <x:s v="380. CJ제일제당 앞"/>
        <x:s v="381. 장충체육관"/>
        <x:s v="382. 약수역 10번출구 앞"/>
        <x:s v="383. 신당역 12번 출구 뒤"/>
        <x:s v="384. 종로학원본원 "/>
        <x:s v="142. 아현역 4번출구 앞"/>
        <x:s v="143. 공덕역 2번출구"/>
        <x:s v="144. 공덕역 8번출구"/>
        <x:s v="145. 공덕역 5번출구"/>
        <x:s v="146. 마포역 1번출구 뒤"/>
        <x:s v="147. 마포역 4번출구 뒤"/>
        <x:s v="148. 용강동 주민센터 앞"/>
        <x:s v="150. 서강대역 2번출구 앞"/>
        <x:s v="151. 망원1동주민센터"/>
        <x:s v="152. 마포구민체육센터 앞"/>
        <x:s v="153. 성산2교 사거리"/>
        <x:s v="154. 마포구청역"/>
        <x:s v="155. 가좌역1 번출구 뒤"/>
        <x:s v="156. 서울서부지방법원 앞"/>
        <x:s v="157. 애오개역 4번출구 앞"/>
        <x:s v="158. 독립문 어린이 공원"/>
        <x:s v="159. 이대역 4번 출구"/>
        <x:s v="160. 북아현동 가구거리"/>
        <x:s v="161. 무악재역1번 출구"/>
        <x:s v="162. 봉원고가차도 밑"/>
        <x:s v="163. 명지전문대학교 정문 앞"/>
        <x:s v="164. 북가좌1동 주민센터 "/>
        <x:s v="165. 중앙근린공원"/>
        <x:s v="166. 가재울 초등학교"/>
        <x:s v="167. 연가초등학교 옆"/>
        <x:s v="168. 남가좌동 사거리"/>
        <x:s v="169. 북가좌 삼거리"/>
        <x:s v="170. 가재울 뉴타운 주유소 옆"/>
        <x:s v="임광빌딩 앞"/>
        <x:s v="173. 서대문역 8번출구 앞"/>
        <x:s v="175. 홍연2교옆"/>
        <x:s v="179. 가좌역 4번출구 앞"/>
        <x:s v="180. 충정로역 7번출구 뒤"/>
        <x:s v="227. 양평2나들목 보행통로 입구"/>
        <x:s v="228. 선유도역 3번출구 앞"/>
        <x:s v="229. 양평1 보행육교 앞"/>
        <x:s v="231. 남부고용노동지청 남측"/>
        <x:s v="232. 양평우림 이비즈센타 앞"/>
        <x:s v="233. YP 센터 앞"/>
        <x:s v="234. 영등포구민체육센터 앞"/>
        <x:s v="235. 신길동 우리은행 옆"/>
        <x:s v="236. 문래동자이아파트 앞"/>
        <x:s v="237. 보라매 두산위브 건너편"/>
        <x:s v="238. 제2구민체육센타 앞"/>
        <x:s v="239. 유스호스텔 앞"/>
        <x:s v="240. 문래역 4번출구 앞"/>
        <x:s v="241. 신길우성1차아파트 앞 공원"/>
        <x:s v="242. 신길선원가와인아파트 앞"/>
        <x:s v="243. 이앤씨드림타워 앞"/>
        <x:s v="244. 영등포삼환아파트 앞"/>
        <x:s v="245. 삼성생명 당산사옥 앞"/>
        <x:s v="247. 당산역 10번출구 앞"/>
        <x:s v="248. 초원아파트 앞"/>
        <x:s v="249. 여의도중학교 옆"/>
        <x:s v="250. 대림아파트 사거리"/>
        <x:s v="251. 서울지방병무청 버스정류장"/>
        <x:s v="252. 보라매역4번출구"/>
        <x:s v="253. 신풍역 5번출구 인근"/>
        <x:s v="254. 도림신협 앞"/>
        <x:s v="255. 도림4거리"/>
        <x:s v="256. 동아에코빌입구"/>
        <x:s v="257. 신길삼거리(우리은행)"/>
        <x:s v="258. 신길역3번출구"/>
        <x:s v="259. 대방역6번출구"/>
        <x:s v="518. 청계천 박물관 앞"/>
        <x:s v="519. 양지사거리"/>
        <x:s v="520. 상왕십리역 4번 출구 앞"/>
        <x:s v="521. 왕십리역 11번 출구 앞"/>
        <x:s v="522. 금호역 1번출구 앞"/>
        <x:s v="523. 옥수동성당 옆"/>
        <x:s v="524. 래미안금호하이리버 아파트 102동 옆"/>
        <x:s v="525. 한양대병원사거리"/>
        <x:s v="526. 용답토속공원 앞"/>
        <x:s v="529. 장한평역 8번 출구 앞"/>
        <x:s v="530. 청계벽산아파트 앞"/>
        <x:s v="533. 우리은행 금호동 지점 앞"/>
        <x:s v="534. 금호사거리"/>
        <x:s v="535. 응봉삼거리"/>
        <x:s v="536. 행당역 2번출구 앞"/>
        <x:s v="537. 한양대후문역 부근"/>
        <x:s v="538. 답십리역 8번출구 앞"/>
        <x:s v="539. 군자교교차로"/>
        <x:s v="540. 군자역 7번출구 베스트샵 앞"/>
        <x:s v="542. 강변역 4번출구 뒤"/>
        <x:s v="543. 구의공원(테크노마트 앞)"/>
        <x:s v="544. 광남중학교"/>
        <x:s v="546. 잠실대교북단 교차로"/>
        <x:s v="548. 자양나들목"/>
        <x:s v="549. 아차산역 3번출구"/>
        <x:s v="550. 서울시설공단 앞"/>
        <x:s v="600. 휘경2동 주민센터"/>
        <x:s v="601. 용신동주민센터"/>
        <x:s v="602. 장안동 사거리"/>
        <x:s v="604. 답십리초등학교 옆 공원"/>
        <x:s v="605. 신설동역8번출구"/>
        <x:s v="606. 휘경공고앞"/>
        <x:s v="607. 신이문역 2번출구"/>
        <x:s v="608. 전농삼성아파트"/>
        <x:s v="609. 제기2교"/>
        <x:s v="610. 동대문중 교차로"/>
        <x:s v="612. 시립동부병원 앞 사거리"/>
        <x:s v="613. 신설동역 10번출구 앞"/>
        <x:s v="614. 용두동 사거리"/>
        <x:s v="615. 용두동 레미안허브리츠아파트 앞"/>
        <x:s v="시립대 앞"/>
        <x:s v="617. 청솔우성아파트 앞"/>
        <x:s v="700. KB국민은행 염창역 지점 앞"/>
        <x:s v="701. 목동사거리 부근"/>
        <x:s v="702. 목4동주민센터 옆"/>
        <x:s v="703. 오목교역 7번출구 앞"/>
        <x:s v="704. 남부법원검찰청 교차로"/>
        <x:s v="706. 신정네거리역"/>
        <x:s v="707. 신정3동주민센터"/>
        <x:s v="708. 서울출입국관리사무소 앞"/>
        <x:s v="709. 신정3동 현장민원실 앞"/>
        <x:s v="710. 서부화물트럭터미널 사거리"/>
        <x:s v="711. 신일해피트리아파트 앞"/>
        <x:s v="712. 강월초교입구 사거리"/>
        <x:s v="713. 양서중학교 옆"/>
        <x:s v="714. 한국SGI 양천문화회관 앞"/>
        <x:s v="800. 목월공원 앞"/>
        <x:s v="802. 한강진역 2번 출구 앞"/>
        <x:s v="803. 한남초교 앞 보도육교"/>
        <x:s v="805. 문배어린이공원 앞"/>
        <x:s v="806. 전자랜드 본관 앞"/>
        <x:s v="807. 서울역 12번 출구 앞"/>
        <x:s v="808. 서빙고동 금호맨션 앞"/>
        <x:s v="809. 한남 유수지 복개주차장"/>
        <x:s v="810. 이태원지하보도"/>
        <x:s v="811. 녹사평역1번출구"/>
        <x:s v="812. 용산전쟁기념관"/>
        <x:s v="813. 삼각지역 3번출구"/>
        <x:s v="815. LIG강촌아파트 103동앞"/>
        <x:s v="177. 북가좌 초등학교"/>
        <x:s v="178. 증산3교 앞"/>
        <x:s v="181. 망원초록길 입구"/>
        <x:s v="182. 망원2빗물펌프장 앞"/>
        <x:s v="183. 하늘채코오롱아파트 건너편"/>
        <x:s v="184. SK망원동주유소 건너편"/>
        <x:s v="185. 마포 신수공원 앞"/>
        <x:s v="186. 월드컵공원"/>
        <x:s v="188. 홍은동 정원여중 입구"/>
        <x:s v="191. 서우빌딩(바른학원)"/>
        <x:s v="192. 연서어린이공원"/>
        <x:s v="194. 증산교 앞"/>
        <x:s v="195. 모래내고가차도 "/>
        <x:s v="196. 연희교차로 인근"/>
        <x:s v="198. 충정2교"/>
        <x:s v="230. 영등포구청역 1번출구"/>
        <x:s v="260. 여의도 마리나선착장 앞"/>
        <x:s v="262. 영문초등학교 사거리"/>
        <x:s v="263. 근로자회관 사거리"/>
        <x:s v="264. 교보생명보험 앞"/>
        <x:s v="265. 영등포유통상가 사거리"/>
        <x:s v="266. 영등포청과시장 사거리"/>
        <x:s v="267. 삼성화재 사옥 옆"/>
        <x:s v="268. 그랜드컨벤션센터 앞"/>
        <x:s v="270. 증권거래소후문교차로"/>
        <x:s v="271. 샛강생태공원방문자센터 앞"/>
        <x:s v="272. 당산육갑문"/>
        <x:s v="385. 종각역 5번출구"/>
        <x:s v="386. 올림픽기념 국민생활관 앞"/>
        <x:s v="387. 훈련원공원주차장 앞"/>
        <x:s v="551. 구의삼성쉐르빌 앞"/>
        <x:s v="552. 대림아크로리버 앞"/>
        <x:s v="553. 중곡 성원APT 앞"/>
        <x:s v="555. 구의3동주민센터"/>
        <x:s v="556. 달맞이공원"/>
        <x:s v="557. 도선동 주민센터 앞"/>
        <x:s v="558. 성동광진 교육지원청 앞"/>
        <x:s v="559. 왕십리역 4번 출구 건너편"/>
        <x:s v="560. 비전교회 앞"/>
        <x:s v="561. 서울숲역 2번출구 앞"/>
        <x:s v="562. 군자지하보도 앞"/>
        <x:s v="563. 성동세무서 건너편"/>
        <x:s v="564. 금호역 3번출구"/>
        <x:s v="565. 옥수역 3번출구"/>
        <x:s v="567. 성수역 2번출구 앞"/>
        <x:s v="568. 청계8가사거리 부근"/>
        <x:s v="569. 응봉현대아파트 정류소"/>
        <x:s v="571. 어린이대공원역6번출구"/>
        <x:s v="572. 국립정신 건강센터 앞"/>
        <x:s v="573. 구의문주차장 앞"/>
        <x:s v="574. 아차산역4번출구"/>
        <x:s v="575. 중앙농협 중곡지점"/>
        <x:s v="576. 광나루역 3번 출구"/>
        <x:s v="577. 광진청소년수련관"/>
        <x:s v="578. 성동세무서 부근"/>
        <x:s v="579. 마장역 4번출구"/>
        <x:s v="580. 신금호역 3번출구 뒤"/>
        <x:s v="581. 용답초등학교"/>
        <x:s v="582. 경일중학교 앞"/>
        <x:s v="583. 청계천 생태교실 앞"/>
        <x:s v="621. 동대문중학교 옆"/>
        <x:s v="622. 전농사거리 교통섬"/>
        <x:s v="623. 서울시립대 정문 앞"/>
        <x:s v="624. 전농동 동아아파트 앞"/>
        <x:s v="625. 답십리초등학교 앞(현대시장 옆)"/>
        <x:s v="626. 군자교 서측 녹지대"/>
        <x:s v="627. 장안동삼거리 교통섬"/>
        <x:s v="628. 휘봉고등학교 앞"/>
        <x:s v="630. 동대문구 보건소"/>
        <x:s v="631. 답십리역 1번출구"/>
        <x:s v="633. 청량리 기업은행 앞"/>
        <x:s v="634. 외국어대 정문 앞"/>
        <x:s v="635. 시조사 앞 (청량고정문 옆)"/>
        <x:s v="636. 세종대왕기념관 교차로"/>
        <x:s v="637. KAIST 경영대학 앞"/>
        <x:s v="638. 서울시립대 정보기술관"/>
        <x:s v="639. 서울시립대 후문"/>
        <x:s v="640. KEB하나은행 청량리역지점"/>
        <x:s v="641. 용두역 4번출구"/>
        <x:s v="642. 신답역 사거리"/>
        <x:s v="643. 동대문구민체육센터 (육교아래)"/>
        <x:s v="716.신정6동 주민센터 인근"/>
        <x:s v="719. 홍익병원앞 교차로"/>
        <x:s v="720. 서울강월초등학교 앞"/>
        <x:s v="816. 신용산역 6번출구 앞"/>
        <x:s v="817. 삼각지역 4번출구 앞"/>
        <x:s v="818. 숙명여대 입구 교차로"/>
        <x:s v="819. 선린인터넷 고등학교"/>
        <x:s v="820. 청파동입구 교차로"/>
        <x:s v="822. 이촌1동 마을공원"/>
        <x:s v="효창동주민센터 앞"/>
        <x:s v="825. 서빙고동 주민센터 앞"/>
        <x:s v="199. 서울 월드컵 경기장"/>
        <x:s v="388. 동성중학교 앞"/>
        <x:s v="584. 광진광장 교통섬"/>
        <x:s v="585. 성수2가1동 공영주차장 인근"/>
        <x:s v="586. 마장동 주민센터"/>
        <x:s v="900. 은평예술회관"/>
        <x:s v="901. 응암1동사무소"/>
        <x:s v="902. 진관동 은빛초등학교"/>
        <x:s v="903. 은평뉴타운 아이파크"/>
        <x:s v="904. 은평뉴타운 푸르지오"/>
        <x:s v="905. 구파발역 2번출구"/>
        <x:s v="906. 연신내역 5번출구150M 아래"/>
        <x:s v="907. CJ 드림시티"/>
        <x:s v="908. 구산역 4번출구"/>
        <x:s v="909. 백련산 힐스테이트 3차"/>
        <x:s v="911. 은평평화공원(역촌역4번출구)"/>
        <x:s v="912. 응암오거리"/>
        <x:s v="913. 이마트 은평점"/>
        <x:s v="914. 새절역 2번출구"/>
        <x:s v="915. 증산역 4번출구"/>
        <x:s v="916. 평생학습관 앞"/>
        <x:s v="917. 녹번역 4번출구"/>
        <x:s v="919. 서울혁신파크"/>
        <x:s v="921. 신도고등학교"/>
        <x:s v="922. 연신내역 4번출구"/>
        <x:s v="923. 국민은행 연서지점"/>
        <x:s v="924. 메뚜기다리"/>
        <x:s v="925. 불광역 2번출구"/>
        <x:s v="926. 불광역 8번출구"/>
        <x:s v="927. 연신내역 3번출구 인근"/>
        <x:s v="928. 은평역사한옥박물관"/>
        <x:s v="930. 구 서부경찰서 건너편"/>
        <x:s v="931. 역촌파출소"/>
        <x:s v="932. 예일여중"/>
        <x:s v="933. LG서비스 역촌점"/>
        <x:s v="587. KEB하나은행 성수중앙지점"/>
        <x:s v="588. 뚝섬 유원지역"/>
        <x:s v="1001. 광진교 남단 사거리(디지털프라자앞)"/>
        <x:s v="1002. 해공공원(천호동)"/>
        <x:s v="1003. 해공도서관앞"/>
        <x:s v="1004. 삼성광나루아파트 버스정류장"/>
        <x:s v="1006. 롯데캐슬 115동앞"/>
        <x:s v="1007.암사동 선사유적지"/>
        <x:s v="1008. 암사역 3번출구(국민은행앞)"/>
        <x:s v="1009. 천호역4번출구(현대백화점)"/>
        <x:s v="1010. 강동세무서"/>
        <x:s v="1011. LIGA 아파트 앞"/>
        <x:s v="1012. 서울 상운차량"/>
        <x:s v="1013. 강동구청역 1번 출입구"/>
        <x:s v="1014. 강동구평생학습관앞"/>
        <x:s v="1015. 샛마을 근린공원"/>
        <x:s v="1016. 해뜨는 주유소옆 리엔파크 109동앞"/>
        <x:s v="1017. 맥도날드(길동)"/>
        <x:s v="1019. 다성이즈빌아파트(호원대 대각선 맞은편)"/>
        <x:s v="1020. 강동경찰서"/>
        <x:s v="1021. 강일동 리슈빌 빌딩앞"/>
        <x:s v="1022. 길동 사거리(초소앞)"/>
        <x:s v="589. 성수역3번출구"/>
        <x:s v="1101. 개화동상사마을종점 버스정류장"/>
        <x:s v="1102. 방화사거리 마을버스 버스정류장"/>
        <x:s v="1105. 방화근린공원"/>
        <x:s v="1108. 공항시장역 2번출구 뒤"/>
        <x:s v="1109. 공항시장역 4번출구"/>
        <x:s v="1111. 마곡엠밸리6_7단지 마곡중학교"/>
        <x:s v="1112. 마곡엠밸리4단지 정문"/>
        <x:s v="1113. 서남환경공원 버스정류장"/>
        <x:s v="1114. 서남물재생센터 버스정류장"/>
        <x:s v="1118. 증미역 3번출구뒤(등촌두산위브센티움오피스텔)"/>
        <x:s v="1119. 염창동 한마음아파트앞(염창동 빛나는 음악학원앞)"/>
        <x:s v="1120. 대림경동아파트앞"/>
        <x:s v="1121. 가양레포츠센터앞"/>
        <x:s v="1122. 황금내근린공원"/>
        <x:s v="1124. 발산역 6번출구옆(다이소앞)"/>
        <x:s v="1126. 우장산역 1번출구옆(우장산아이파크105동앞)"/>
        <x:s v="1127. 화곡역(에이스정형외과앞) 버스정류장"/>
        <x:s v="1129. 화곡역 1번 출구 앞"/>
        <x:s v="1130. 화곡본동시장 버스정류장"/>
        <x:s v="1131. 꿈돌이공원 앞"/>
        <x:s v="1132. 등촌역 7번출구"/>
        <x:s v="1135. 강서구의회"/>
        <x:s v="1136. 등촌2파출소"/>
        <x:s v="1137. 등촌2동주민센터"/>
        <x:s v="1139. 용문사 버스정류장"/>
        <x:s v="1140. 목동사거리 버스정류장"/>
        <x:s v="1141. 곰달래 문화복지센터 1-1"/>
        <x:s v="1145. 곰달래 문화복지센터 1-2"/>
        <x:s v="1146. 곰달래사거리"/>
        <x:s v="1148. 볏골공원"/>
        <x:s v="1205. 종합운동장역 4번출구"/>
        <x:s v="1206. 9호선종합운동장역 9번출구"/>
        <x:s v="1208. 풍납현대아파트쉼터"/>
        <x:s v="1209. 잠실나루역 (2번 출구 쪽)"/>
        <x:s v="1213. 백토공원 앞"/>
        <x:s v="1215. 올림픽공원역 1번출구 앞"/>
        <x:s v="1217. 송파파인타운 7단지"/>
        <x:s v="1220. 잠실본동주민센터뒤 잠실근린공원"/>
        <x:s v="1222. 잠실새내역 5번 출구 뒤"/>
        <x:s v="1224. 아시아지하보도 2번 출구"/>
        <x:s v="1229. 송파체육문화회관 앞"/>
        <x:s v="1233. 잠실3거리(갤러리아팰리스)"/>
        <x:s v="1235. 잠실트리지움310동 옆"/>
        <x:s v="176. 명지대학교 도서관"/>
        <x:s v="1401. 극동늘푸른아파트"/>
        <x:s v="1314. 정릉꿈에그린1단지 201동 앞"/>
        <x:s v="1315. 고려사대부속중고 정문"/>
        <x:s v="1402. 금란주차장 앞"/>
        <x:s v="1316. 고려사대부속중고 건너편 "/>
        <x:s v="1318. 길음역 3번출구 뒤"/>
        <x:s v="1319. 종암사거리 분수대"/>
        <x:s v="1322. 래미안라센트아파트 103동 앞"/>
        <x:s v="1403. 중화빌딩 앞 (동부시장)"/>
        <x:s v="1323. 월곡역 입구 육교 밑"/>
        <x:s v="1405. 망우역 1번출구"/>
        <x:s v="1406. 망우청소년수련관"/>
        <x:s v="1408. 먹골역 6번출구 앞"/>
        <x:s v="1325. 상월곡역 4번출구"/>
        <x:s v="1326. 상월곡역 1번출구"/>
        <x:s v="1410. 면목 대원칸타빌아파트"/>
        <x:s v="1327. 상월곡역 3번출구"/>
        <x:s v="1412. 면목초등학교"/>
        <x:s v="1413. 봉화산역 5번출구 뒤"/>
        <x:s v="1332. 석계역 5번출구 건너편"/>
        <x:s v="1333. 석관초등학교 앞"/>
        <x:s v="1334. 석관동주민센터 앞"/>
        <x:s v="1418. 새솔초등학교"/>
        <x:s v="1441. 신내능말공원"/>
        <x:s v="1420. 신내어울공원 앞"/>
        <x:s v="1421. 신내역 4번출구"/>
        <x:s v="1422. 신내우디안아파트 1단지"/>
        <x:s v="1424. 양원역 2번출구"/>
        <x:s v="1425. 용마문화복지센터"/>
        <x:s v="1426. 면목도시개발아파트 1동 앞"/>
        <x:s v="1434. 홈플러스 면목동점"/>
        <x:s v="1435. 능산삼거리"/>
        <x:s v="1436. 영풍마드레빌"/>
        <x:s v="1437. 늘푸른공원 앞"/>
        <x:s v="1438. 홈플러스 신내점 앞"/>
        <x:s v="1320. 종암 농협지점 앞"/>
        <x:s v="1404. 동일로 지하차도"/>
        <x:s v="1601. 석계역 문화광장 내 자전거 보관소"/>
        <x:s v="1603. 롯데캐슬 102동 코너(월계주유소건너)"/>
        <x:s v="1606. 태릉입구역 3번출구 "/>
        <x:s v="1610. 화랑대역 2번출구 앞"/>
        <x:s v="1611. 과기대 입구(우)"/>
        <x:s v="1616. 하계2동 공항버스정류장 옆"/>
        <x:s v="1617. 하계동 중평어린이공원 앞"/>
        <x:s v="1623. 노원 구민회관"/>
        <x:s v="1634. 당고개공원 대여소"/>
        <x:s v="1635. 상계3.4동 주민센터 대여소"/>
        <x:s v="1636. 백병원 사거리 농협은행 앞"/>
        <x:s v="1637. KT 노원점 건물 앞"/>
        <x:s v="1639. 희성오피앙"/>
        <x:s v="1702. 녹천역 1번출구 앞"/>
        <x:s v="1705. 도봉구청 정문앞"/>
        <x:s v="1707. 도봉구민회관"/>
        <x:s v="1709. 쌍문역4번출구 주변"/>
        <x:s v="1804. 독산역 2번출구 자전거주차장"/>
        <x:s v="1805. 서울디지털운동장 앞"/>
        <x:s v="1806. 에이스하이엔드타워9차 앞"/>
        <x:s v="1808. 에이스하이엔드타워8차 앞"/>
        <x:s v="1809. LG전자 별관동(호서대 벤처타워 맞은편)"/>
        <x:s v="1812. 갑을그레이트밸리 앞"/>
        <x:s v="1814. 두산위브아파트 옆 상가건물 앞"/>
        <x:s v="1816. 금천폭포공원 앞"/>
        <x:s v="1820. 신한은행 시흥대로금융센터지점"/>
        <x:s v="1821. 홈플러스 시흥점 맞은편 다비치안경 앞"/>
        <x:s v="1822. 서울 시흥동우체국 앞"/>
        <x:s v="1823. 상신정비공업 앞"/>
        <x:s v="1824. 독산근린공원 입구"/>
        <x:s v="1825. 한신아파트 앞 육교 아래"/>
        <x:s v="1826. 한신코아 앞"/>
        <x:s v="1828. 한양수자인아파트 앞"/>
        <x:s v="1829. 홈플러스 금천점 앞"/>
        <x:s v="1830. 빅마켓 금천점 앞"/>
        <x:s v="1831. 메이퀸웨딩컨벤션 앞"/>
        <x:s v="1833. 독산역 1번출구 앞 자전거보관소"/>
        <x:s v="1834. 월드메르디앙 벤처센터 2차"/>
        <x:s v="1835. STX V타워"/>
        <x:s v="1819. 금천구청 앞 자전거거치대"/>
        <x:s v="1503. 이디야 커피 수유역점 앞"/>
        <x:s v="1504. 다이소 삼양시장점"/>
        <x:s v="1506. 강북문화예술회관"/>
        <x:s v="1514. 강북구청 사거리 버스정류소 앞"/>
        <x:s v="1525. 미아동 복합청사"/>
        <x:s v="1515. 송천동 주민센터"/>
        <x:s v="1520. 성실교회"/>
        <x:s v="1519. 세븐일레븐 수유장미원점 앞"/>
        <x:s v="1516. 우이초등학교 후문 옆"/>
        <x:s v="1518. SK telecom(수유직영점) 앞"/>
        <x:s v="1321. 국민은행 종암동지점 앞"/>
        <x:s v="1703. 도봉산광역환승센터앞 "/>
        <x:s v="1708. 보건소사거리(다비치안경창동점)"/>
        <x:s v="1827. 독산보도육교 앞 자전거 보관소"/>
        <x:s v="1836. 금천구립 독산도서관"/>
        <x:s v="1901. 신도림동주민센터 앞"/>
        <x:s v="1904. 도림천역 1번 출구 앞"/>
        <x:s v="1906. 신도림역 1번 출구 앞"/>
        <x:s v="1907. 구일우성(아) 육교 밑"/>
        <x:s v="1908. 해원리바파크 육교 밑"/>
        <x:s v="1910. 낙원교회 맞은편"/>
        <x:s v="1911. 구로디지털단지역 앞"/>
        <x:s v="1912. 한신휴아파트 앞"/>
        <x:s v="1913. 구로리공원"/>
        <x:s v="1916. 구로중학교앞"/>
        <x:s v="1920. 서울미래초등학교 사거리"/>
        <x:s v="1924. 삼부르네상스파크빌"/>
        <x:s v="1928. 고척스카이돔구장 광장"/>
        <x:s v="1929. 고척근린공원 고척도서관 앞"/>
        <x:s v="1930. 개봉지구대 개봉치안센터"/>
        <x:s v="1933. 개봉푸르지오아파트 상가"/>
        <x:s v="1937. 한진아파트 입구"/>
        <x:s v="2002. 노들역 1번출구"/>
        <x:s v="2007. 유한양행앞"/>
        <x:s v="2008. 노량진근린공원 대방공원"/>
        <x:s v="2013. 장승배기역 5번출구"/>
        <x:s v="2016. 신대방삼거리역 3번출구쪽"/>
        <x:s v="2020. 장승배기역2번출구뒷편쪽"/>
        <x:s v="2024. 상도역 1번출구"/>
        <x:s v="2025. 흑석역 1번출구"/>
        <x:s v="2027. 중앙대학교 정문"/>
        <x:s v="2036. 정금마을 마을버스정류장"/>
        <x:s v="2037. 동작역 5번출구 동작주차공원"/>
        <x:s v="2038. 동작역 7번출구"/>
        <x:s v="2040. 비계 버스정류소"/>
        <x:s v="2050. 노량진역 5번출구"/>
        <x:s v="2054. 삼익아파트"/>
        <x:s v="2057. 상도 아이파크 아파트"/>
        <x:s v="2102. 봉림교 교통섬"/>
        <x:s v="2103. 신림동 우방아파트"/>
        <x:s v="2105. 미성동 신림체육센터"/>
        <x:s v="2106. 난곡 새마을금고"/>
        <x:s v="2127. 보성운수차고지 맞은편"/>
        <x:s v="2135. 신림역 5번출구"/>
        <x:s v="2144. 난우길입구"/>
        <x:s v="2104. 사당역 5번출구"/>
        <x:s v="2107. 도림천 신화교"/>
        <x:s v="2108. 은천치안센터"/>
        <x:s v="2112. 서울대입구역 마에스트로"/>
        <x:s v="2116. 에이스에이존빌딩"/>
        <x:s v="2122. 낙성대로 입구"/>
        <x:s v="2128. 관악구청교차로"/>
        <x:s v="2129. 낙성대 과학전시관"/>
        <x:s v="2130. 영어마을 관악캠프"/>
        <x:s v="2137. KT&amp;G 관악지점"/>
        <x:s v="2140. 신림1교 교차로"/>
        <x:s v="2145. 은천초등학교 육교"/>
        <x:s v="2009. 보라매역 8번출구"/>
        <x:s v="2012. 녹십초요양병원앞"/>
        <x:s v="2015. 신대방삼거리역 6번출구쪽"/>
        <x:s v="2033. 사당동 아르테스 웨딩앞"/>
        <x:s v="2041. 사당중학교 버스정류소"/>
        <x:s v="2048. 삼일초등학교 인근"/>
        <x:s v="2056. 동작구민 체육센터"/>
        <x:s v="1608. 공릉역 1번 출구 앞"/>
        <x:s v="1619. 중계동 하나프라자빌딩 앞(중1-1)"/>
        <x:s v="1203. 밀리아나2빌딩 앞"/>
        <x:s v="1207. 마천CU우방점 앞"/>
        <x:s v="1211. 방이삼거리"/>
        <x:s v="1214. 오금역 7번 출구 인근"/>
        <x:s v="2201. 본마을 정류소 앞"/>
        <x:s v="2202.청계산입구역 1번출구"/>
        <x:s v="2205. 내곡3단지 어린이공원 앞"/>
        <x:s v="2206. 언남초등학교 앞"/>
        <x:s v="2210. 반포1동 주민센터 앞"/>
        <x:s v="2212.서초현대4차아파트 201동 맞은편"/>
        <x:s v="2213. 고속터미널역 5번출구 앞"/>
        <x:s v="2214. 신반포역 2번출구 앞"/>
        <x:s v="아크로리버뷰 부지 앞"/>
        <x:s v="2219. 고속터미널역 8-1번, 8-2번 출구 사이"/>
        <x:s v="2220. 반포본동 주민센터 앞"/>
        <x:s v="2221.하나은행 방배동지점 앞"/>
        <x:s v="2222.사당역 12번출구 뒤"/>
        <x:s v="2223. 방배래미안 정문 앞"/>
        <x:s v="2225.백석예술대학교 제3캠퍼스 앞"/>
        <x:s v="2226. 신동아럭스빌아파트 앞"/>
        <x:s v="2227.방배열린문화센터 앞"/>
        <x:s v="2228.뒷벌공원 옆"/>
        <x:s v="2229.로고스교회 맞은 편"/>
        <x:s v="2230.이수역 4번 출구"/>
        <x:s v="2231. 삼성타운(삼성생명) A동 맞은편"/>
        <x:s v="2233. 서초신동아1차아파트 옆"/>
        <x:s v="2235.KT 서초지사 앞"/>
        <x:s v="2237.서울남부터미널 대합실 입구"/>
        <x:s v="2239.교대역 6번출구"/>
        <x:s v="2241.양재전화국 사거리"/>
        <x:s v="2242.양재역 11번 출구 앞"/>
        <x:s v="2243.서울가정법원"/>
        <x:s v="2244.교육개발원입구 교차로"/>
        <x:s v="2245.양재초등학교 맞은편"/>
        <x:s v="2247.섬들근린공원"/>
        <x:s v="2255.시민의숲역 1번출구 옆"/>
        <x:s v="2256.양재동 꽃시장 입구"/>
        <x:s v="2257. 하나로클럽 양재점 맞은편"/>
        <x:s v="2258.구룡사 삼거리"/>
        <x:s v="2262. 한신16차아파트 119동 앞"/>
        <x:s v="2301. 현대고등학교 건너편"/>
        <x:s v="2343. 세곡사거리 대왕파출소 앞"/>
        <x:s v="2344. 리엔파크 2단지 앞"/>
        <x:s v="2259. 잠원역 3번-4번 출구사이 "/>
        <x:s v="2251. 더케이호텔 입구(양재2) "/>
        <x:s v="2337. 대모산입구역 2번출구 앞"/>
        <x:s v="2309. 청담역(우리들병원 앞)"/>
        <x:s v="2317. 삼성도로공원"/>
        <x:s v="2311. 학동로 래미안 아파트 앞"/>
        <x:s v="2302. 교보타워 버스정류장(신논현역 3번출구 후면)"/>
        <x:s v="2303. 논현역 7번출구"/>
        <x:s v="2304. 신영 ROYAL PALACE 앞"/>
        <x:s v="2305. MCM 본사 직영점 앞"/>
        <x:s v="2306. 압구정역 2번 출구 옆"/>
        <x:s v="2307. 압구정 한양 3차 아파트"/>
        <x:s v="2308. 압구정파출소 앞"/>
        <x:s v="2310. 청담동 맥도날드 옆(위치)"/>
        <x:s v="2312. 청담역 13번 출구 앞"/>
        <x:s v="2313. 금원빌딩 앞"/>
        <x:s v="2348. 포스코사거리(기업은행)"/>
        <x:s v="2314. 청담나들목입구"/>
        <x:s v="2315. 봉은사역 5번출구 옆"/>
        <x:s v="2316. 삼성역 8번출구"/>
        <x:s v="2318. 삼성중앙역4번출구(문화센터더 리빌)"/>
        <x:s v="2319. 포스코4거리 서측(수협 삼성동 지점)"/>
        <x:s v="2320. 도곡역 대치지구대 방향"/>
        <x:s v="2321. 학여울역 사거리"/>
        <x:s v="2322. 삼성역 3번 출구"/>
        <x:s v="2323. 주식회사 오뚜기 정문 앞"/>
        <x:s v="2324. 천주교 대치 2동 교회 옆"/>
        <x:s v="2325. 대치동 버거킹대치점"/>
        <x:s v="2326. 대치동 삼성로"/>
        <x:s v="2327. 뱅뱅사거리 랜드마크타워 앞"/>
        <x:s v="2328. 르네상스 호텔 사거리 역삼지하보도 7번출구 앞"/>
        <x:s v="2329. 르네상스호텔사거리 역삼지하보도 2번출구"/>
        <x:s v="2330. 스타벅스 앞"/>
        <x:s v="2331. 동영문화센터앞"/>
        <x:s v="2332. 선릉역3번출구"/>
        <x:s v="2333. 양재역 3번출구 주변"/>
        <x:s v="2334. 8.삼호@ 2동 ( 간선도로)"/>
        <x:s v="2335. 3호선 매봉역 3번출구앞"/>
        <x:s v="2336. 강남세브란스교차로  래미안그레이튼 104동 앞"/>
        <x:s v="2339. 현대아파트 정문 앞"/>
        <x:s v="2340. 삼호물산버스정류장(23370) 옆"/>
        <x:s v="2341. 일원역 4~5번 출구 사이"/>
        <x:s v="2342. 대청역 1번출구  뒤"/>
        <x:s v="1106. 신방화사거리"/>
        <x:s v="1302. 한성대입구역6번출구 뒤"/>
        <x:s v="1304. 만해공원"/>
        <x:s v="1308. 안암로터리 버스정류장 앞"/>
        <x:s v="1110. 공항중학교앞"/>
        <x:s v="1128. 화곡역 6번출구"/>
        <x:s v="1018. 둔촌 주공 GS 맞은편"/>
        <x:s v="1103. 방화역 4번출구앞"/>
        <x:s v="1115. 등촌역 1번출구옆"/>
        <x:s v="1117. 스타벅스앞"/>
        <x:s v="1125. 명덕고교입구(영종빌딩)"/>
        <x:s v="1201. 가락시장역 3번 출구"/>
        <x:s v="1212. 송파역 2번 출구앞"/>
        <x:s v="1231. 잠실역 6번출구"/>
        <x:s v="1232. 롯데마트 주차장 옆"/>
        <x:s v="1306. 한성대입구역2번출구"/>
        <x:s v="1407. 먹골역 1번출구 뒤"/>
        <x:s v="1414. 사가정역 1번출구"/>
        <x:s v="1416. 상봉역 3번출구"/>
        <x:s v="1427. 용마산역 1번출구"/>
        <x:s v="1428. 원묵고등학교"/>
        <x:s v="1429. 장안중학교"/>
        <x:s v="1430. 중랑구청"/>
        <x:s v="1431. 중랑구청 사거리"/>
        <x:s v="1433. 중화역 2번출구"/>
        <x:s v="1509. 서울북부수도사업소"/>
        <x:s v="1510. 번동주공5단지 관리사무소 앞"/>
        <x:s v="1511. 번동 금호어울림아파트102동앞"/>
        <x:s v="1512. 강북중학교 앞"/>
        <x:s v="1513. 강북구청 뒷편"/>
        <x:s v="1522. 월드전기조명인테리어(우이동)"/>
        <x:s v="1605. 헬스케어"/>
        <x:s v="1620. 중계동 노원구민체육센터 옆(중1-2)"/>
        <x:s v="1628. 노일초등학교 앞"/>
        <x:s v="1630. 수연빌딩 앞"/>
        <x:s v="1936. 개봉역 1번 출구 자전거보관서쪽"/>
        <x:s v="1941. 오류동역 2번출구"/>
        <x:s v="1943. 온수역 북측"/>
        <x:s v="1946. 구로역 광장"/>
        <x:s v="1951. 천왕이펜하우스 4단지 상가 앞"/>
        <x:s v="1952. 천왕연지타운2단지 앞"/>
        <x:s v="1953. 천왕역 4번출구 뒤"/>
        <x:s v="2003. 사육신공원앞"/>
        <x:s v="2263. 바우뫼문화복지회관"/>
        <x:s v="이수역 1번출구"/>
        <x:s v="2249. 우솔초등학교 맞은편"/>
        <x:s v="2250. 서초유치원 맞은편"/>
        <x:s v="2109. 은천로입구 가로공원"/>
        <x:s v="2115. 관악농협농산물백화점"/>
        <x:s v="2119. 중앙동 동진빌딩"/>
        <x:s v="2141. 미림여고입구 교차로"/>
        <x:s v="2143. 서울산업정보학교"/>
        <x:s v="2148. 낙성대역 3번출구 뒤"/>
        <x:s v="2246. 서울시 품질시험소 앞"/>
        <x:s v="2252. 하이브랜드 앞"/>
        <x:s v="1210. 롯데월드타워(잠실역2번출구 쪽)"/>
        <x:s v="1218. 방이역 4번출구"/>
        <x:s v="1226. 잠실4동 주민센터 옆"/>
        <x:s v="1227. 거여역 8번출구 뒤"/>
        <x:s v="1228. 마천사거리 "/>
        <x:s v="1230. 송파중학교 정문"/>
        <x:s v="1239. 문정 법조단지3"/>
        <x:s v="1240. 문정 법조단지4"/>
        <x:s v="1241. 문정 법조단지5"/>
        <x:s v="1242. 문정 법조단지6"/>
        <x:s v="1243. 문정 법조단지7"/>
        <x:s v="1244. 문정 법조단지8"/>
        <x:s v="1245. 문정 법조단지9"/>
        <x:s v="1246. 문정 법조단지10"/>
        <x:s v="1247. 문정 법조단지11"/>
        <x:s v="1248. 방이초등학교"/>
        <x:s v="1249. 아주중학교건너편"/>
        <x:s v="1328. 월곡역 3번출구"/>
        <x:s v="1411. 상봉시장앞 교차로 한성빌딩 앞"/>
        <x:s v="1602. 광운대역 앞"/>
        <x:s v="1625. 상계역(4번출구)"/>
        <x:s v="1627. 수락산역 4번출구"/>
        <x:s v="1706. 기업은행 앞"/>
        <x:s v="1914. 대림역4번출구"/>
        <x:s v="1925. 동양미래대학교 정문 옆"/>
        <x:s v="1931. 개봉역(북측광장)"/>
        <x:s v="2032. 이수역 11번출구쪽"/>
        <x:s v="2034. 사당역 7번출구쪽"/>
        <x:s v="2203. 청계산입구역 2번출구"/>
        <x:s v="2207. 내곡파출소 뒤 정자"/>
        <x:s v="2211. 서초구립반포도서관 앞"/>
        <x:s v="2215. 반포종합운동장 입구"/>
        <x:s v="2248. 서초리슈빌S 글로벌 앞"/>
        <x:s v="1204. 거여역 3번출구"/>
        <x:s v="1303. 돈암초교 입구"/>
        <x:s v="2026. 흑석역 4번출구"/>
        <x:s v="1221. 삼전사거리 포스코더샵"/>
        <x:s v="2113. 관악동작견인차량보관소"/>
        <x:s v="1955. 디지털입구 교차로"/>
        <x:s v="2351. 청소년수련관(수영장)앞"/>
        <x:s v="446. 상명대입구"/>
        <x:s v="447. 신영동삼거리"/>
        <x:s v="449. 일성아파트"/>
        <x:s v="1440. 하나은행 면목지점"/>
        <x:s v="389. 을지로4가역 1번출구"/>
        <x:s v="390. 충무로역 1번출구"/>
        <x:s v="826. 서울역 서부교차로2"/>
        <x:s v="1305. 성북구청"/>
        <x:s v="1501. 미아역 3번,4번 출구 사이"/>
        <x:s v="2265. 이수고가차도 남단"/>
        <x:s v="2110. 조원동 미성아파트"/>
        <x:s v="2139. 서울신성초등학교"/>
        <x:s v="2156. 농협 관악문성지점"/>
        <x:s v="2354. 청담역 2번출구"/>
        <x:s v="2356. 강남구청"/>
        <x:s v="2355. 삼성역 5~6번 출구 사이"/>
        <x:s v="2360. 도곡1동 주민센터 교차로"/>
        <x:s v="2358. 구룡초사거리 (현대아파트10동 앞 )"/>
        <x:s v="2359. 국립국악중,고교 정문 맞은편"/>
        <x:s v="2349. 역삼빌딩 앞(하나은행 옆)"/>
        <x:s v="2350. 래미안그레이튼102동앞"/>
        <x:s v="2347. 두산건설 본사"/>
        <x:s v="2352. 서울본부세관(건설회관 앞)"/>
        <x:s v="2353. 강남구청역 2번출구 뒤"/>
        <x:s v="1642. 서울여대 남문"/>
        <x:s v="2111. 서울대입구역 1번출구"/>
        <x:s v="2357. 르네상스호텔사거리 역삼지하보도 3번출구 앞 (더 오번 빌딩 명동칼국수 앞)"/>
        <x:s v="594. 중랑물재생센터(서울새활용플라자)"/>
        <x:s v="422. 문화비축기지"/>
        <x:s v="1641. 한내근린공원 남측"/>
        <x:s v="1640. 한내근린공원 북측"/>
        <x:s v="590. 건국대학교 (입학정보관)"/>
        <x:s v="591. 건국대학교 (행정관)"/>
        <x:s v="592. 건국대학교 학생회관"/>
        <x:s v="1149. 신방화역환승주차장"/>
        <x:s v="2136. 신림역 8번출구"/>
        <x:s v="391. 정동길입구"/>
        <x:s v="450. 효자동 삼거리"/>
        <x:s v="451. 청와대앞길"/>
        <x:s v="593.자양중앙나들목"/>
        <x:s v="1250.문정2동 주민센터"/>
        <x:s v="3500. 군자역2번출구"/>
        <x:s v="3501. 광진구청 앞"/>
        <x:s v="3502. 중곡역 1번출구"/>
        <x:s v="3503. 광진유진스웰"/>
        <x:s v="3504. 원일교회"/>
        <x:s v="3505. 신양초교앞 교차로"/>
        <x:s v="424. 롯데하이마트 (상암월드컵점) "/>
        <x:s v="DMC 첨단산업센터"/>
        <x:s v="722. LG전자베스트샵 신정점 "/>
        <x:s v="723. SBS방송국"/>
        <x:s v="724. 계남공원 입구 주출입구 좌측"/>
        <x:s v="725. 양강중학교앞 교차로"/>
        <x:s v="726. 목동3단지 시내버스정류장"/>
        <x:s v="729. 서부식자재마트 건너편"/>
        <x:s v="731. 서울시 도로환경관리센터"/>
        <x:s v="732. 신월동 이마트"/>
        <x:s v="733. 신정이펜하우스314동"/>
        <x:s v="734. 신트리공원 입구"/>
        <x:s v="735. 영도초등학교"/>
        <x:s v="736. 오솔길공원"/>
        <x:s v="737. 장수공원"/>
        <x:s v="739. 신월사거리"/>
        <x:s v="740. 으뜸공원"/>
        <x:s v="741. 화곡로 입구 교차로"/>
        <x:s v="742. 등촌역 5번 출구 뒤"/>
        <x:s v="743. 현대6차아파트 101동 옆"/>
        <x:s v="744. 신목동역 2번 출구"/>
        <x:s v="745. 강서초등학교"/>
        <x:s v="746. 목동2단지 상가"/>
        <x:s v="747. 목동3단지 상가"/>
        <x:s v="748. 목동운동장"/>
        <x:s v="934. 신사동 성당"/>
        <x:s v="935. 역촌역 1번 출구"/>
        <x:s v="937. 상림마을 롯데캐슬2단지 옆"/>
        <x:s v="938. 금암 문화공원"/>
        <x:s v="939. 은평구청 교차로"/>
        <x:s v="941. 은평뉴타운 도서관"/>
        <x:s v="942. 상림마을 생태공원"/>
        <x:s v="943. 은평구청 보건소"/>
        <x:s v="945. 기자촌 사거리"/>
        <x:s v="947. 연신내 선일하이츠빌 정류소"/>
        <x:s v="948. 디지털미디어 시티역 4번출구"/>
        <x:s v="949. 연신내역 1번 출구 "/>
        <x:s v="950. 구산역 2번 출구 "/>
        <x:s v="951. 연신내역 6번출구옆"/>
        <x:s v="952. 서울연신중학교"/>
        <x:s v="953. 서울연신초등학교"/>
        <x:s v="1023. 한국종합기술사옥 앞"/>
        <x:s v="1024.  강동구청 앞"/>
        <x:s v="1025. 상일초등학교"/>
        <x:s v="1026. 대명초교 입구 교차로"/>
        <x:s v="1027. 프라자 아파트 앞"/>
        <x:s v="1028. 포레스 주상복합 빌딩"/>
        <x:s v="1029. 롯데 시네마"/>
        <x:s v="1030. 미호 플랜트 앞"/>
        <x:s v="1031. 암사동 CBIS"/>
        <x:s v="1032. 선사고등학교"/>
        <x:s v="1033. 고덕동 아남아파트"/>
        <x:s v="1034. 고덕동 래미안 힐스테이트"/>
        <x:s v="1035. 고덕역 4번출구"/>
        <x:s v="1036. 고덕동 주양쇼핑"/>
        <x:s v="1037. 강일리버파크 6단지"/>
        <x:s v="1038. 강일 다솜 어린이 공원"/>
        <x:s v="1039. 고덕초등학교"/>
        <x:s v="1041. 묘곡초등학교"/>
        <x:s v="1042. 강일 2.5단지 사이"/>
        <x:s v="1044. 굽은다리역"/>
        <x:s v="1150. 송정역 1번출구"/>
        <x:s v="1151. 마곡역1번출구"/>
        <x:s v="1152. 마곡역교차로"/>
        <x:s v="1153. 발산역 2번출구"/>
        <x:s v="1155. 기쁜우리복지관"/>
        <x:s v="1157. 강서구청"/>
        <x:s v="1251. 석촌역 2번출구"/>
        <x:s v="1253. 오금역 3번 출구 뒤"/>
        <x:s v="1256. 문정현대아파트 교차로"/>
        <x:s v="1257. 가락시장역 롯데마트앞"/>
        <x:s v="1258. 가락미륭아파트 앞"/>
        <x:s v="1259. 방이역 1번출구"/>
        <x:s v="1260. 방이동 한양3차아파트 옆"/>
        <x:s v="1262. 송파여성문화회관 앞"/>
        <x:s v="1263. 장지공영차고지"/>
        <x:s v="1264. 천호역 10번 출구 앞"/>
        <x:s v="1265. 문정동 근린공원"/>
        <x:s v="1266. 문정동 글샘 공원"/>
        <x:s v="1267. 올림픽공원 남2문 앞"/>
        <x:s v="1268. 몽촌토성역 1번출구 옆"/>
        <x:s v="1269. 리센츠아파트 "/>
        <x:s v="1271. 송파도서관"/>
        <x:s v="1274. 영파여고 앞"/>
        <x:s v="1442. (구)신한은행 중랑교지점"/>
        <x:s v="1443. 구립망우청소년독서실"/>
        <x:s v="1444. 면목4치안센터"/>
        <x:s v="1445. 용마지구대"/>
        <x:s v="1446. 중랑전화국 교차로"/>
        <x:s v="1447. 면목역 3번출구"/>
        <x:s v="1448. 코스트코 상봉점"/>
        <x:s v="1526. 수유동 채선당앞"/>
        <x:s v="1527. 미아역 1번 출구 뒤"/>
        <x:s v="1528. 삼각산동 주민센터"/>
        <x:s v="1529. 미아동 한국전력공사"/>
        <x:s v="1530. 광산사거리"/>
        <x:s v="1531. 미아사거리 1번 출구"/>
        <x:s v="1532. 번3동 주민센터 교차로"/>
        <x:s v="1533. 번동 주공3, 4단지 교차로"/>
        <x:s v="1534. 북서울 꿈의 숲 동문"/>
        <x:s v="1535. 효성인텔리안 앞"/>
        <x:s v="1536. 번동 두산위브 101동 옆"/>
        <x:s v="1643. 태릉입구역 8번출구"/>
        <x:s v="1646. 삼육대 입구"/>
        <x:s v="1650. 중계근린공원내"/>
        <x:s v="1651. 맥도날드 상계점 앞"/>
        <x:s v="1652. 파르코 앞"/>
        <x:s v="1653. 노원역1번출구"/>
        <x:s v="1654. 당고개입구 오거리"/>
        <x:s v="1655. 공릉1단지아파트"/>
        <x:s v="1656. 중앙하이츠 아파트 입구"/>
        <x:s v="1657. 노원구청 "/>
        <x:s v="1659. 중계동 을지중학교"/>
        <x:s v="1660. 서울시립과학관"/>
        <x:s v="1713. 쌍문동 청소년 랜드"/>
        <x:s v="1714. 도봉문화정보도서관 삼거리"/>
        <x:s v="1715. 서울특별시교육청도봉도서관"/>
        <x:s v="1716. 하나로마트 창동점"/>
        <x:s v="1717. 시립창동운동장 입구"/>
        <x:s v="1719. 신도봉사거리 버스정류장"/>
        <x:s v="1720. 도봉구청 옆(중랑천변)"/>
        <x:s v="1721. 창동역 2번출구 "/>
        <x:s v="1839. 수출의 다리 아래"/>
        <x:s v="1840. 솔브레인이엔지 뒤편"/>
        <x:s v="1841. 가산동 주민센터"/>
        <x:s v="1842. 한울중학교"/>
        <x:s v="1843. 독산고등학교"/>
        <x:s v="1845. 롯데캐슬골드파크1차 서문"/>
        <x:s v="1846. 롯데캐슬골드파크1차 동문"/>
        <x:s v="1847. 독산주공 14단지 버스정류소"/>
        <x:s v="1848. 벽산 디지털밸리 5차"/>
        <x:s v="2058. 노량진동 맥도널드앞"/>
        <x:s v="2059. 보라매공원 정문"/>
        <x:s v="2060. 남성역3번출구 뒤"/>
        <x:s v="2062. 사당새마을금고"/>
        <x:s v="2159. 인헌초교"/>
        <x:s v="2160. 관악구 보건소"/>
        <x:s v="2266. 서초역 3번출구"/>
        <x:s v="2268. 서초4동주민센터 "/>
        <x:s v="2269. 주홍교 하부"/>
        <x:s v="서초포레스타 7단지"/>
        <x:s v="2271. 내방역 8번출구 앞"/>
        <x:s v="2272. 교대입구 교차로"/>
        <x:s v="2273. 일동제약 사거리"/>
        <x:s v="2274. 양재시민의숲역 3번출구"/>
        <x:s v="2275. 염곡치안센터 건너편"/>
        <x:s v="2276. 영동1교 (양재천근린공원)"/>
        <x:s v="2277. 길마중4교 하부"/>
        <x:s v="2361. 압구정역 교차로"/>
        <x:s v="2362. 신사동 가로수길 입구"/>
        <x:s v="2363. 강남 을지병원 교차로"/>
        <x:s v="2364. 도산대로 렉서스 앞"/>
        <x:s v="2365. K+ 타워 앞"/>
        <x:s v="2368. 도곡동 경남아파트 건너편"/>
        <x:s v="2369. KT선릉타워"/>
        <x:s v="2370. 한티역 3번출구"/>
        <x:s v="2371. 한국우편사업진흥원"/>
        <x:s v="2372. 대치역 사거리"/>
        <x:s v="2373. 개포동역 사거리"/>
        <x:s v="2375. 수서역 1번출구 앞"/>
        <x:s v="2376. 수서역 6번출구 앞"/>
        <x:s v="2377. 수서역 5번출구 뒤"/>
        <x:s v="3100. 북성초교"/>
        <x:s v="3101. 서대문구청"/>
        <x:s v="3102. 연희삼거리"/>
        <x:s v="3506. 영동대교 북단"/>
        <x:s v="3507. 어린이회관"/>
        <x:s v="3508. 화양사거리"/>
        <x:s v="3509. 세종사이버대학교"/>
        <x:s v="3511. 응봉역 1번출구"/>
        <x:s v="3513. 상왕십리역 1번출구"/>
        <x:s v="3514. 왕십리교회옆"/>
        <x:s v="3515. 서울숲 관리사무소"/>
        <x:s v="1336. 성북3교 위"/>
        <x:s v="1337. 돈암성당 옆"/>
        <x:s v="1338. 용문2교 옆"/>
        <x:s v="1339. 삼성전자서비스 성북센터"/>
        <x:s v="1340. 광운초등학교 앞"/>
        <x:s v="1342. 성북쉼터 앞"/>
        <x:s v="1343. 한성대7번출구 앞"/>
        <x:s v="1344. 아리랑시네센터 앞"/>
        <x:s v="1346. 길음8골어린이공원 옆"/>
        <x:s v="1347. 길음래미안아파트817동 상가 앞"/>
        <x:s v="1348. 성북제일새마을금고 본점 앞"/>
        <x:s v="1349. 월계2교 버스정류장 앞"/>
        <x:s v="1351. SK제삼주유소 앞"/>
        <x:s v="1352. e 편한세상 보문아파트 내"/>
        <x:s v="1353. 금호어울림센터힐 내"/>
        <x:s v="1956. 도야미리숯불갈비 앞"/>
        <x:s v="1957. 구일고등학교 정문 "/>
        <x:s v="1958. 강서수도사업소민원센터"/>
        <x:s v="1959. 구로구의회 앞"/>
        <x:s v="1960. 화광신문사 앞"/>
        <x:s v="1961. 신도림테크노근린공원"/>
        <x:s v="1962. 가리봉동주민센터"/>
        <x:s v="1964. 원메디타운 앞"/>
        <x:s v="1965. 삼환로즈빌아파트 105동 옆"/>
        <x:s v="1966. 한마을아파트 정문상가"/>
        <x:s v="1967. 참새공원(백곡경노당)"/>
        <x:s v="1968. 동인오피스텔 건너편 소공원"/>
        <x:s v="1969. 궁동생태공원"/>
        <x:s v="1971. 오정초교 앞 보도육교"/>
        <x:s v="1973. 오리로와 서해안도로 교차로 앞"/>
        <x:s v="1974. 신도림2차e편한세상아파트 203동 앞"/>
        <x:s v="1975. 대림역 1번 출입구 밑"/>
        <x:s v="1976. 남구로역 5번 출입구 앞"/>
        <x:s v="1977. 천왕역 1번 출입구 앞"/>
        <x:s v="1979. 구로1동우체국 앞"/>
        <x:s v="1981. 천왕이펜하우스5단지 앞"/>
        <x:s v="2380. 삼성동베이직하우스앞"/>
        <x:s v="2381. 언주역 6번출구앞"/>
        <x:s v="2382. 역삼동 sk뷰 501동앞"/>
        <x:s v="2383. 보금자리정원"/>
        <x:s v="1158. 가양역 8번출구"/>
        <x:s v="1159. 서서울모터리움앞"/>
        <x:s v="1160. 양천향교역 7번출구앞"/>
        <x:s v="1161. 강서면허시험장앞"/>
        <x:s v="1162. 공항초등학교건너편"/>
        <x:s v="1163. 방화동강서기동대앞"/>
        <x:s v="2164. 관악우체국"/>
        <x:s v="2165. JK장평타워"/>
        <x:s v="2167. 낙성대역 1번출구"/>
        <x:s v="3518. 군자역 7번출구뒤"/>
        <x:s v="2169. 봉천역 2번출구"/>
        <x:s v="2170. 조원동서울본병원"/>
        <x:s v="3517. 용마사거리"/>
        <x:s v="2172. 나들목공원"/>
        <x:s v="2173. 당곡사거리"/>
        <x:s v="2174. 삼성디지털프라자관악점"/>
        <x:s v="2175. 신림동걷고싶은문화의거리입구"/>
        <x:s v="3516. 구의아리수정수센터앞"/>
        <x:s v="1983. 구로동롯데아파트"/>
        <x:s v="1984. 구로구청"/>
        <x:s v="1985. 구로도서관"/>
        <x:s v="1849. 대륭포스트타워5차"/>
        <x:s v="1850. 코오롱테크노밸리"/>
        <x:s v="1661. 당현천근린공원"/>
        <x:s v="1662. 노원역7번출구"/>
        <x:s v="1663. 동해문화예술관앞"/>
        <x:s v="1664. 노해근린공원내"/>
        <x:s v="1665. 양지근린공원앞"/>
        <x:s v="1666. 노원소방서인근"/>
        <x:s v="1667. 중계중학교"/>
        <x:s v="1668. 중계역 6번출구"/>
        <x:s v="1669. 중계역 3번출구"/>
        <x:s v="1670. 노원경찰서교차로"/>
        <x:s v="1671. 인덕대학교"/>
        <x:s v="1672. 상계동수락리버시티"/>
        <x:s v="1673. 노원역5번출구"/>
        <x:s v="1674. 서울북부고용센터앞"/>
        <x:s v="1722. 창동청소년수련관"/>
        <x:s v="1723. 방학동학마을도서관"/>
        <x:s v="1725. 창1동주민센터"/>
        <x:s v="1726. 삼익세라믹아파트교차로"/>
        <x:s v="1727. 서울도봉초등학교인근"/>
        <x:s v="646. 장한평역 1번출구 (국민은행앞)"/>
        <x:s v="647. 신이문역 1번출구"/>
        <x:s v="장안동 위더스빌 옆"/>
        <x:s v="650. 중랑교사거리"/>
        <x:s v="651. 우리은행청량리지점앞"/>
        <x:s v="654. 전농동 텃골공원"/>
        <x:s v="2279. 교대역 5번출구뒤"/>
        <x:s v="2281. 연세사랑병원신관앞"/>
        <x:s v="2282. 방배래미안아트힐 101동앞"/>
        <x:s v="2283. 그룹한빌딩옆"/>
        <x:s v="2284. CJ오쇼핑앞"/>
        <x:s v="2285. LH서초3단지 301동 맞은편"/>
        <x:s v="2286. 탑성마을입구"/>
        <x:s v="2287. 능안마을입구"/>
        <x:s v="2288. 안골마을입구"/>
        <x:s v="2289. 남태령역 2번출구"/>
        <x:s v="2290. 서래마을파리15구공원앞"/>
        <x:s v="1354. 고려대학교 2번출구"/>
        <x:s v="274. 영등포역지하쇼핑센타 5번출구"/>
        <x:s v="275. 신동아아파트"/>
        <x:s v="276. SK 영등포주유소"/>
        <x:s v="277. 영등포뉴타운지하상가 2번게이트"/>
        <x:s v="278. 쌍용플레티넘오피스텔"/>
        <x:s v="827. 국군복지단"/>
        <x:s v="828. 숙대입구역 8번"/>
        <x:s v="829. 베르가모앞"/>
        <x:s v="830. 청암자이아파트앞"/>
        <x:s v="831. 이태원관광특구입구"/>
        <x:s v="954. 은평뉴타운구파발9단지"/>
        <x:s v="956. 응암시장교차로"/>
        <x:s v="1449. 상봉역 1번출구"/>
        <x:s v="1450. 화랑대역 7번출구"/>
        <x:s v="1451. 중랑세무서"/>
        <x:s v="3519. 용답역 1번 출구"/>
        <x:s v="2171. 서울대입구역 5번출구"/>
        <x:s v="겸재교 진입부"/>
        <x:s v="1165. 마곡중학교 후문"/>
        <x:s v="832. 이촌1동 주민센터 뒤"/>
        <x:s v="834. 효창공원앞역 3번출구 뒤"/>
        <x:s v="835. 남영역 건너편"/>
        <x:s v="836. 현대자동차서비스 앞"/>
        <x:s v="837. 한남나들목 입구"/>
        <x:s v="1453. 중랑캠핑숲"/>
        <x:s v="1454. 한국전력공사(동대문 중랑지사)"/>
        <x:s v="1355. 보문2교"/>
        <x:s v="1675. 월계문화체육센터"/>
        <x:s v="1677. 육군사관학교  앞"/>
        <x:s v="1166. 강서구립등빛도서관"/>
        <x:s v="1167. 마곡수명산파크3단지 교차로"/>
        <x:s v="279. 영등포 푸르지오 아파트"/>
        <x:s v="2063. 대방역 4번출구"/>
        <x:s v="2064. 흑석한강푸르지오 106동앞"/>
        <x:s v="2065. 서울시여성가족재단"/>
        <x:s v="2176. 보라매공원 보도육교"/>
        <x:s v="2292. 무지개아파트 앞"/>
        <x:s v="2293. SPC 앞"/>
        <x:s v="2294. 두상빌딩 앞"/>
        <x:s v="2384. 자곡사거리"/>
        <x:s v="2385. 학동역"/>
        <x:s v="1275. 거여초등학교 옆"/>
        <x:s v="1047. 건강보험 강동지사kt"/>
        <x:s v="1048. 동부기업(둔촌동)"/>
        <x:s v="1049. 강일리버파크 10단지"/>
        <x:s v="393. 동대문역 8번 출구"/>
        <x:s v="394. 경희궁 자이 3단지"/>
        <x:s v="395. 경희궁 자이 2단지"/>
        <x:s v="1455. 상봉역 2번 출구"/>
        <x:s v="3522. 사근삼거리"/>
        <x:s v="3520. 광진경찰서"/>
        <x:s v="3521. 현대홈타운 뒷길"/>
        <x:s v="1456. 상아빌딩(우림시장 교차로)"/>
        <x:s v="1457. 동원사거리"/>
        <x:s v="1357. 북한산보국문역"/>
        <x:s v="1358. 정릉도서관 앞"/>
        <x:s v="1359. 장위뉴타운 꿈에 숲 코오롱 하늘채 앞"/>
        <x:s v="1360. 정릉역"/>
        <x:s v="1537. 북한산 우이역"/>
        <x:s v="1538. 솔밭공원역"/>
        <x:s v="1539. 4.19민주묘지역"/>
        <x:s v="1540. 가오리역"/>
        <x:s v="1541. 삼양역"/>
        <x:s v="1542. 삼양사거리역"/>
        <x:s v="1678. 성서대학교 밀알관"/>
        <x:s v="1679. 삼육대 도서관"/>
        <x:s v="1680. 삼육대 제3과학관"/>
        <x:s v="427. 성산시영아파트"/>
        <x:s v="750. 연의근린공원 건너편"/>
        <x:s v="752. 성원2차 아파트"/>
        <x:s v="1168. 마곡엠밸리10단지 앞"/>
        <x:s v="1851. 가산디지털단지 7번출구"/>
        <x:s v="2297. 남부터미널역 1번출구"/>
        <x:s v="2298. 래미안서초스위트앞"/>
        <x:s v="2387. 래미안강남힐즈 사거리"/>
        <x:s v="1277. 오금동 송파 참병원"/>
        <x:s v="1278. 송파구청 교차로"/>
        <x:s v="1279. 마천금호어울림 1차아파트 건너편"/>
        <x:s v="1280. 송파파크데일 2단지입구 앞 주차장"/>
        <x:s v="1282. 송파소방서 맞은편(성내4교)"/>
        <x:s v="1283. 오금공원 사거리"/>
        <x:s v="1285. 위례별 유치원 뒤"/>
        <x:s v="1286. 위례중앙푸르지오 1단지 앞"/>
        <x:s v="1287. 위례아이파크 101동 맞은편"/>
        <x:s v="1288. 문정중교 사거리"/>
        <x:s v="1050.  둔촌역 3번 출입구"/>
        <x:s v="1051. 양지시장 (용성약국앞) 입구"/>
        <x:s v="1289. 풍납동 자전거보관소"/>
        <x:s v="1543. 수유1동 주민센터"/>
        <x:s v="1361. 홍익중고 입구"/>
        <x:s v="1681. 현대6차 아파트"/>
        <x:s v="1682. 중계종합사회복지관 교차로"/>
        <x:s v="3510. 중곡SK아파트앞"/>
        <x:s v="3524. 세종대학교"/>
        <x:s v="3523. 건국대학교 과학관(이과대) 앞"/>
        <x:s v="397. 종묘공영주차장 건너편"/>
        <x:s v="서울북부지방법원"/>
        <x:s v="한강 현대아파트 건너편"/>
        <x:s v="강남구 도시관리공단"/>
        <x:s v="솔샘역2번출구"/>
        <x:s v="서울혁신파크1"/>
        <x:s v="서울혁신파크2"/>
        <x:s v="삼익한의원"/>
        <x:s v="숭인2동 주민센터 입구(이강3대냉면)"/>
        <x:s v="종로꾳시장 입구 옆"/>
        <x:s v="경희대학교 청운관"/>
        <x:s v="종로오가 지하쇼핑센터 14번출구"/>
        <x:s v="종로2가 버스정류장(종각방향)"/>
        <x:s v="광화문역 5번출구"/>
        <x:s v="리싸이클시티"/>
        <x:s v="동명근린공원 진입로 (아리수로)"/>
        <x:s v="말우물 어린이 공원"/>
        <x:s v="서초 포레스타5단지"/>
        <x:s v="강일리버파크 7~11단지"/>
        <x:s v="서울체육고등학교 앞"/>
        <x:s v="잠실역 8번출구"/>
        <x:s v="석촌호수교차로(동호 팔각정 앞)"/>
        <x:s v="용산 선인상가"/>
        <x:s v="능골근린공원"/>
        <x:s v="고덕숲 아이파크 1"/>
        <x:s v="천호초교 입구 사거리(일주빌딩)"/>
        <x:s v="고덕숲 아이파크 2"/>
        <x:s v="천일초교 사거리"/>
        <x:s v="송파소방서(방이119안전센터)"/>
        <x:s v="석촌호교차로(스타벅스 앞)"/>
        <x:s v="신대방역 2번출구"/>
        <x:s v="석촌호수 서호사거리"/>
        <x:s v="모두의학교"/>
        <x:s v="주공14단지"/>
        <x:s v="위례송파꿈에그린아파트24단지 앞 성벽 다리 밑"/>
        <x:s v="밀알학교 입구 (삼성서울병원 입구)"/>
        <x:s v="송파 글마루 도서관"/>
        <x:s v="삼표레이콘 앞"/>
        <x:s v="복정역 1번 출구 앞"/>
        <x:s v="위례동주민센터 맞은편 근린공원"/>
        <x:s v="역삼.서초.삼성 세무서 앞(역삼빌딩 앞)"/>
        <x:s v="우성아파트사거리B(기업은행앞)"/>
        <x:s v="LG유플러스(방배사옥)"/>
        <x:s v="양재이스타빌 앞"/>
        <x:s v="KT반포지사"/>
        <x:s v="고척LIGA아파트 앞"/>
        <x:s v="오류동역 맞은편"/>
        <x:s v="금강수목원아파트 앞"/>
        <x:s v="삼성전자 물류센터 앞"/>
        <x:s v="보아스아파트 앞"/>
        <x:s v="서울서초고용센터 앞"/>
        <x:s v="목동1단지아파트 118동 앞(월촌초등학교 정류소 옆)"/>
        <x:s v="목동1단지아파트 상가 앞(월촌중학교 버스정류소 옆)"/>
        <x:s v="목동주차장"/>
        <x:s v="신정이펜하우스1단지아파트 입구 사거리"/>
        <x:s v="한사랑교회 앞"/>
        <x:s v=" 오목로 무중력지대 앞"/>
        <x:s v="양평동6차현대아파트 앞"/>
        <x:s v="신동아아파트 앞"/>
        <x:s v="신한은행"/>
        <x:s v="아크로타워 스퀘어(영등포시장)"/>
        <x:s v="센트럴 푸르지오 시티 앞"/>
        <x:s v="대림3동사거리(하나은행)"/>
        <x:s v="우성아파트 교차로"/>
        <x:s v="영등포전화국사거리(서강어린이공원)"/>
        <x:s v="태평양물산빌딩"/>
        <x:s v="가산아네스트 오피스텔 앞"/>
        <x:s v="성지아파트 옆 도로변"/>
        <x:s v="강남한양수자인아파트"/>
        <x:s v="서초역1번출구 앞"/>
        <x:s v="반포1동 서초빌딩 앞"/>
        <x:s v="염창역 1번 출구"/>
        <x:s v="강서구보건소(삼성디지털 프라자)"/>
        <x:s v="염창동 새마을금고 건너편(모닝글로리)"/>
        <x:s v="가양3동 주민센터"/>
        <x:s v="강서구청사거리(SH타워)"/>
        <x:s v="강서구청사거리(부민병원)"/>
        <x:s v="대한항공 인력개발센터"/>
        <x:s v="수명중․고교"/>
        <x:s v="마곡엠밸리 15단지(1502동) 건너편"/>
        <x:s v="녹사평역 광장"/>
        <x:s v="구룡마을 입구(래미안블레스티지 아파트)"/>
        <x:s v="구룡터널 입구"/>
        <x:s v="구룡산 입구(구룡산 서울둘레길 입구)"/>
        <x:s v="구룡사 앞 교차로 (보도육교)"/>
        <x:s v="개포1단지아파트 입구(보도육교)"/>
        <x:s v="영동3교 북단(우성캐릭터 앞 보도)"/>
        <x:s v="공무원연금매점 교차로(개포주공9단지 입구)"/>
        <x:s v="대모산입구역 4번 출구 앞"/>
        <x:s v="청담공원앞 교차로"/>
        <x:s v="개화산역 2번 출구"/>
        <x:s v="농산식품공사(강서지사)"/>
        <x:s v="KBS 스포츠월드"/>
        <x:s v="마곡13단지"/>
        <x:s v="등촌9단지"/>
        <x:s v="송정중학교"/>
        <x:s v="LG전자 베스트 샾 대리점 앞"/>
        <x:s v="총신대 앞(육교)"/>
        <x:s v="서울대학교 정문"/>
        <x:s v="서울역 센트럴 자이아파트"/>
        <x:s v="마포중앙도서관"/>
        <x:s v="용산 파크타워 앞"/>
        <x:s v="신용산역 1번 출구"/>
        <x:s v="노량진역 2번출구 앞"/>
        <x:s v="홍제삼거리 북측"/>
        <x:s v="e편한세상 신촌4단지 앞"/>
        <x:s v="연희초등학교 앞"/>
        <x:s v=" 잣절보도육교 아래"/>
        <x:s v="혜명양로원 담장 옆"/>
        <x:s v="서울디자인직업전문학교 앞"/>
        <x:s v="석수역1번출구 앞 (SK주유소)"/>
        <x:s v="개봉아이파트아파트 앞"/>
        <x:s v="신한은행 응암동 지점 앞"/>
        <x:s v="대호프라자아파트"/>
        <x:s v="북한산힐스테이트 7차아파트"/>
        <x:s v="서울특별시 은평병원"/>
        <x:s v="구파발10단지 인근"/>
        <x:s v="구파발역 환승센터"/>
        <x:s v="불광역 9번 출구"/>
        <x:s v="은평뉴타운 힐데스하임"/>
        <x:s v="은평뉴타운 상림마을 13단지"/>
        <x:s v="홍은센트레빌 아파트 앞"/>
        <x:s v="이촌2동 동원베네스트 아파트 앞"/>
        <x:s v="명보사거리"/>
        <x:s v="송도병원"/>
        <x:s v="영휘원 교차로"/>
        <x:s v="동대문롯데캐슬아파트 앞"/>
        <x:s v="촬영소 사거리"/>
        <x:s v="제기역1번출구"/>
        <x:s v="동의보감타워"/>
        <x:s v="청계천 영도교"/>
        <x:s v="동대문 종합시장 버스정류장"/>
        <x:s v="KEB은행 고대점"/>
        <x:s v="금호스포츠센터앞"/>
        <x:s v="왕십리 자이아파트"/>
        <x:s v="왕십리자이아파트 후문(삼거리)"/>
        <x:s v="논골사거리(금호도서관 입구)"/>
        <x:s v="왕십리KCC스위첸아파트"/>
        <x:s v="레미안 강동팰리스(102동)"/>
        <x:s v="오륜사거리"/>
        <x:s v="송천동우체국"/>
        <x:s v="을지로3가역 3번출구"/>
        <x:s v="목동청소년수련관"/>
        <x:s v="일신초등학교 옆"/>
        <x:s v="미아사거리"/>
        <x:s v="성북구보건소 건너편"/>
        <x:s v="선잠단지 앞"/>
        <x:s v="복자사랑 피정의 집"/>
        <x:s v="노원문화예술회관"/>
        <x:s v="태릉입구역 5번출구"/>
        <x:s v="불암고등학교 앞 횡단보도"/>
        <x:s v="파리바케트앞"/>
        <x:s v="도봉산역교차로 앞"/>
        <x:s v="우리은행 앞"/>
        <x:s v="방학사거리(봄마당 앞)"/>
        <x:s v="쌍문현대1차아파트 108동 앞"/>
        <x:s v="도봉역 1,2번 출구사이 건너편"/>
        <x:s v="버스정류장 앞"/>
        <x:s v="하나은행 (창동점)"/>
        <x:s v="제일강산수산입구"/>
        <x:s v="서울지방경찰청"/>
        <x:s v="용마한신아파트사거리"/>
        <x:s v="광진정보도서관"/>
        <x:s v="건대입구역 사거리(롯데백화점)"/>
        <x:s v="건대입구역 5번출구 뒤"/>
        <x:s v="중곡사거리(국민은행)"/>
        <x:s v="중앙농협(자양동)"/>
        <x:s v="아차산 휴먼시아 아파트 옆"/>
        <x:s v="서울숲 IT캐슬"/>
        <x:s v="KC 대학교"/>
        <x:s v="숭실대 입구역 3번 출구 앞"/>
        <x:s v="신림동주민센터"/>
        <x:s v="더라움"/>
        <x:s v="신사역 4번출구 뒤"/>
        <x:s v="구일역 1번 출입구 앞"/>
        <x:s v="어린이대공원정문"/>
        <x:s v="KEB하나은행 장충동지점"/>
        <x:s v="보문역6번출구 앞"/>
        <x:s v="성북동 치안센터 앞"/>
        <x:s v="길음문화복합미디어센터"/>
        <x:s v="성신여대입구 교차로"/>
        <x:s v="상봉터미널2"/>
        <x:s v="온수골사거리(스타벅스앞)"/>
        <x:s v="마들역 7번출구"/>
        <x:s v="마들역 3번출구"/>
        <x:s v="도봉운전면허시험장"/>
        <x:s v="노원정보도서관"/>
        <x:s v="도봉고등학교 맞은편"/>
        <x:s v="양녕로 입구"/>
        <x:s v="답십리 래미안엘파인아파트 입구"/>
        <x:s v="보문4교 인근"/>
        <x:s v="경기여자고등학교 후문 (삼성로3길 입구)"/>
        <x:s v="래미안강남포레스트 입구(보도육교)"/>
        <x:s v="논현동 광명빌딩 앞"/>
        <x:s v="목동11단지 아파트"/>
        <x:s v="석촌호수교차로(송파나루근린공원 앞)"/>
        <x:s v="복정역 2번출구 후문(장지치안센터)"/>
        <x:s v="송파구청"/>
        <x:s v=" 역삼동 디오슈페리움 (우성아파트 사거리)"/>
        <x:s v="포스코피앤에스타워 (역삼역 3번출구 부근)"/>
        <x:s v="일원1동 주민센터"/>
        <x:s v="보성중고등학교 후문 앞"/>
        <x:s v="여흥레이크빌 앞(석촌호수 까페거리)"/>
        <x:s v="송파지역자활센터 뒤"/>
        <x:s v="문정·가락 대여소 앞"/>
        <x:s v="잠실나들목"/>
        <x:s v="가락고등학교 앞"/>
        <x:s v="테라타워2"/>
        <x:s v="석촌고분역 4번출구"/>
        <x:s v="송파나루역 4번 출구옆"/>
        <x:s v="한성백제역 2번 출구"/>
        <x:s v="올림픽공원역 3번출구"/>
        <x:s v="마곡나루역5번출구"/>
        <x:s v="마곡 엠밸리2단지"/>
        <x:s v="서원마을"/>
        <x:s v="커먼그라운드"/>
        <x:s v="래미안 구의파크 스위트"/>
        <x:s v="롯데중앙연구소"/>
        <x:s v="마곡역 교차로(2번출구)"/>
        <x:s v="마곡역 교차로(NH농협)"/>
        <x:s v="마곡센트럴타워1차"/>
        <x:s v="센서택㈜"/>
        <x:s v="코오롱 One&amp;Only 타워"/>
        <x:s v="서울식물원(문화센터) 건너편"/>
        <x:s v="엘펠리체 호텔 건너편"/>
        <x:s v="LG 사이언스피크"/>
        <x:s v="대림3동사거리"/>
        <x:s v="문래동 하이테크 시티"/>
        <x:s v="영일 어린이공원"/>
        <x:s v="이대역 5번출구"/>
        <x:s v="홍남교 두바퀴쉼터"/>
        <x:s v="성산2-1 공영주차장"/>
        <x:s v="구암초등학교 버스정류장"/>
        <x:s v="마곡수명산파크 209동 건너편"/>
        <x:s v="고척교 교차로"/>
        <x:s v="거여동 사거리"/>
        <x:s v="가락삼환아파트 앞"/>
        <x:s v="구로구배드민턴실내체육관 앞"/>
        <x:s v="삼전역 1번출구"/>
        <x:s v="당산동 SK V1 빌딩"/>
        <x:s v="충북 미래관"/>
        <x:s v="대흥역 1번출구"/>
        <x:s v="우장산역 3번출구"/>
        <x:s v="쌍용예가(구청별관)"/>
        <x:s v="신당 레미안 버스정류장"/>
        <x:s v="SK 남산빌딩"/>
        <x:s v="마포어린이공원"/>
        <x:s v="을지로입구역 2번출구"/>
        <x:s v="외대앞역 4번출구"/>
        <x:s v="숙대입구역 4번출구"/>
        <x:s v="보광동 삼성리버빌아파트 앞"/>
        <x:s v="용산중학교"/>
        <x:s v="은평 지웰테라스"/>
        <x:s v="역촌 센트레빌 아파트"/>
        <x:s v="강서수산물도매시장"/>
        <x:s v="개화광역환승센터"/>
        <x:s v="꿈의숲 롯데캐슬"/>
        <x:s v="북서울 꿈의숲 서문"/>
        <x:s v="온곡초교 교차로"/>
        <x:s v="창동주공17단지 상가앞"/>
        <x:s v="북한산 코오롱 하늘채"/>
        <x:s v="동방1교"/>
        <x:s v="생명의 전화 종합복지관 앞 교차로"/>
        <x:s v="765. 오목교역 3번출구"/>
        <x:s v=" 세곡동 성당"/>
        <x:s v=" 수궁동 성당 주변"/>
        <x:s v="신도림4차 e편한세상 아파트 1109동 앞"/>
        <x:s v="대륭테크노타운 18차"/>
        <x:s v="신목동역 3번출구"/>
        <x:s v="이수역 6번출구 앞"/>
        <x:s v="JW타워"/>
        <x:s v="대림아파트 후문 상가 옆"/>
        <x:s v="원자력 병원 "/>
        <x:s v="한국과학기술연구원 정문"/>
        <x:s v="한국과학기술연구원 후문"/>
        <x:s v="수색역"/>
        <x:s v="신영동삼거리(북악터널방향)"/>
        <x:s v="대륭포스트타워1차"/>
        <x:s v="하늘공원 입구"/>
        <x:s v="삼청동 골목"/>
        <x:s v="대학동 고시촌"/>
        <x:s v="465. 삼청공원 앞"/>
        <x:s v="서울시립대 대학본부"/>
        <x:s v="독바위역"/>
        <x:s v="양문교회 앞"/>
        <x:s v="한전아트센터 앞"/>
        <x:s v="426. 서울신용보증재단"/>
        <x:s v="이대 목동병원 앞"/>
      </x:sharedItems>
    </x:cacheField>
    <x:cacheField name="대여소주소" numFmtId="0">
      <x:sharedItems count="1474">
        <x:s v="서울특별시 마포구 동교로8길 58"/>
        <x:s v="서울특별시 마포구 월드컵로 72"/>
        <x:s v="서울특별시 마포구 월드컵로 79"/>
        <x:s v="서울특별시 마포구 양화로 59"/>
        <x:s v="서울특별시 마포구 양화로 48"/>
        <x:s v="서울특별시 마포구 독막로 4"/>
        <x:s v="서울특별시 마포구 월드컵북로 35"/>
        <x:s v="서울특별시 마포구 양화로 93"/>
        <x:s v="서울특별시 마포구 어울마당로 26"/>
        <x:s v="서울특별시 서대문구 연희로 6"/>
        <x:s v="서울특별시 서대문구 홍제천로 11"/>
        <x:s v="서울특별시 서대문구 동교로 290"/>
        <x:s v="서울특별시 마포구 와우산로 40"/>
        <x:s v="서울특별시 마포구 와우산로 56"/>
        <x:s v="서울특별시 서대문구 통일로 483"/>
        <x:s v="서울특별시 마포구 양화로 165"/>
        <x:s v="서울특별시 마포구 독막로 지하165"/>
        <x:s v="서울특별시 마포구 양화로18길 3"/>
        <x:s v="서울특별시 마포구 창전로 30"/>
        <x:s v="서울특별시 마포구 토정로 211"/>
        <x:s v="서울특별시 마포구 창전로 76"/>
        <x:s v="서울특별시 마포구 독막로 223-1"/>
        <x:s v="서울특별시 서대문구 홍제동 277-23"/>
        <x:s v="서울특별시 마포구 서강로16길 72"/>
        <x:s v="서울특별시 마포구 백범로 35"/>
        <x:s v="서울특별시 마포구 대흥로 122"/>
        <x:s v="서울특별시 마포구 백범로 10"/>
        <x:s v="서울특별시 서대문구 연세로 3-5"/>
        <x:s v="서울특별시 마포구 신촌로 106"/>
        <x:s v="서울특별시 마포구 신촌로 94"/>
        <x:s v="서울특별시 서대문구 증가로 264"/>
        <x:s v="서울특별시 서대문구 불광천길 150"/>
        <x:s v="서울특별시 서대문구 명물길 33"/>
        <x:s v="서대문구 창천동 31-69"/>
        <x:s v="서울특별시 마포구 신촌로26길 10"/>
        <x:s v="서울특별시 서대문구 연세로2다길 58"/>
        <x:s v="서울특별시 서대문구 연세로 50-1"/>
        <x:s v="서울특별시 서대문구 연세로 50"/>
        <x:s v="서울특별시 서대문구 연세로 42"/>
        <x:s v="서울특별시 영등포구 의사당대로 1"/>
        <x:s v="서울특별시 영등포구 국회대로76길 10"/>
        <x:s v="서울특별시 영등포구 여의공원로 101"/>
        <x:s v="서울특별시 영등포구 의사당대로 8"/>
        <x:s v="서울특별시 영등포구 국회대로 지하758"/>
        <x:s v="서울특별시 영등포구 의사당대로 97"/>
        <x:s v="서울특별시 영등포구 여의공원로 13"/>
        <x:s v="서울특별시 영등포구 국제금융로 24"/>
        <x:s v="서울특별시 영등포구 국제금융로 10"/>
        <x:s v="서울특별시 영등포구 국회대로68길 7"/>
        <x:s v="서울특별시 영등포구 의사당대로 88"/>
        <x:s v="서울특별시 영등포구 여의대로 38"/>
        <x:s v="서울특별시 영등포구 여의나루로 76"/>
        <x:s v="서울특별시 영등포구 의사당대로 127"/>
        <x:s v="서울특별시 영등포구 의사당대로 110"/>
        <x:s v="서울특별시 영등포구 국제금융로7길 37"/>
        <x:s v="서울특별시 영등포구 국제금융로7길 27"/>
        <x:s v="서울특별시 영등포구 국제금융로8길 2"/>
        <x:s v="서울특별시 영등포구 여의대방로 439"/>
        <x:s v="서울특별시 영등포구 63로 45"/>
        <x:s v="서울특별시 영등포구 국제금융로 108-6"/>
        <x:s v="서울특별시 영등포구 국제금융로 86"/>
        <x:s v="서울특별시 영등포구 의사당대로 지하166"/>
        <x:s v="서울특별시 영등포구 여의동로 지하343"/>
        <x:s v="서울특별시 마포구 월드컵북로 502-36"/>
        <x:s v="서울특별시 마포구 월드컵북로 501"/>
        <x:s v="서울특별시 마포구 가양대로 189"/>
        <x:s v="서울특별시 마포구 월드컵북로60길 13"/>
        <x:s v="서울특별시 마포구 상암산로1길 92"/>
        <x:s v="서울특별시 마포구 월드컵로 212"/>
        <x:s v="서울특별시 마포구 상암산로1길 71"/>
        <x:s v="서울특별시 마포구 월드컵북로 424"/>
        <x:s v="서울특별시 마포구 월드컵북로47길 10"/>
        <x:s v="서울특별시 마포구 월드컵북로 396"/>
        <x:s v="서울특별시 마포구 월드컵로 240"/>
        <x:s v="서울특별시 마포구 상암산로1길 26"/>
        <x:s v="서울특별시 마포구 월드컵로 지하240"/>
        <x:s v="서울특별시 마포구 월드컵북로 366"/>
        <x:s v="서울특별시 마포구 매봉산로 37"/>
        <x:s v="서울특별시 마포구 매봉산로 8"/>
        <x:s v="서울특별시 은평구 수색로 지하175"/>
        <x:s v="서울특별시 마포구 매봉산로2길 16"/>
        <x:s v="서울특별시 마포구 성암로 지하184"/>
        <x:s v="서울특별시 마포구 월드컵북로 502-7"/>
        <x:s v="서울특별시 광진구 능동로 지하210"/>
        <x:s v="서울특별시 광진구 능동로 76"/>
        <x:s v="서울특별시 광진구 능동로 10"/>
        <x:s v="서울특별시 광진구 뚝섬로 596"/>
        <x:s v="서울특별시 광진구 아차산로 355"/>
        <x:s v="서울특별시 성동구 광나루로 249"/>
        <x:s v="서울특별시 성동구 성수이로 147"/>
        <x:s v="서울특별시 성동구 성수이로 118"/>
        <x:s v="서울특별시 성동구 뚝섬로 379"/>
        <x:s v="서울특별시 성동구 왕십리로11길 9"/>
        <x:s v="서울특별시 성동구 왕십리로 지하77"/>
        <x:s v="서울특별시 성동구 아차산로 18"/>
        <x:s v="서울특별시 마포구 구룡길 19"/>
        <x:s v="서울특별시 성동구 아차산로 171"/>
        <x:s v="서울특별시 광진구 자양로3길 7"/>
        <x:s v="서울특별시 광진구 광나루로 355"/>
        <x:s v="서울특별시 중구 정동길 2-1"/>
        <x:s v="서울특별시 종로구 사직로 지하130"/>
        <x:s v="서울특별시 종로구 세종대로 지하189"/>
        <x:s v="서울특별시 종로구 세종대로 지하172"/>
        <x:s v="서울특별시 종로구 삼봉로 43"/>
        <x:s v="서울특별시 종로구 새문안로 55"/>
        <x:s v="서울특별시 종로구 새문안로 82"/>
        <x:s v="서울특별시 중구 세종대로 136"/>
        <x:s v="서울특별시 중구 세종대로 지하 101"/>
        <x:s v="서울특별시 중구 세종대로 지하101"/>
        <x:s v="서울특별시 중구 통일로 13"/>
        <x:s v="서울특별시 종로구 삼청로 30"/>
        <x:s v="서울특별시 종로구 율곡로 33"/>
        <x:s v="서울특별시 종로구 종로 47"/>
        <x:s v="서울특별시 중구 청계천로 30"/>
        <x:s v="서울특별시 중구 을지로 55"/>
        <x:s v="서울특별시 중구 을지로 66"/>
        <x:s v="서울특별시 중구 명동길 74"/>
        <x:s v="서울특별시 중구 퇴계로 77"/>
        <x:s v="서울특별시 종로구 율곡로 지하62"/>
        <x:s v="서울특별시 종로구 삼일대로 428"/>
        <x:s v="서울특별시 종로구 종로 99"/>
        <x:s v="서울특별시 종로구 청계천로 93"/>
        <x:s v="서울특별시 중구 남대문로10길 33"/>
        <x:s v="서울특별시 중구 을지로 79"/>
        <x:s v="중구 을지로2가 149-10 "/>
        <x:s v="서울특별시 종로구 종로 지하129"/>
        <x:s v="서울특별시 중구 충무로 15"/>
        <x:s v="서울특별시 종로구 창경궁로 185"/>
        <x:s v="서울특별시 종로구 창경궁로 109"/>
        <x:s v="서울특별시 종로구 종로 185"/>
        <x:s v="서울특별시 종로구 창경궁로 271-1"/>
        <x:s v="서울특별시 종로구 대학로 지하120"/>
        <x:s v="서울특별시 종로구 대학로 104"/>
        <x:s v="서울특별시 종로구 율곡로 238"/>
        <x:s v="서울특별시 종로구 율곡로 259"/>
        <x:s v="서울특별시 종로구 김상옥로 29"/>
        <x:s v="서울특별시 중구 마장로 3"/>
        <x:s v="서울특별시 중구 장충단로 지하230"/>
        <x:s v="서울특별시 종로구 교북동 10-1"/>
        <x:s v="서울특별시 종로구 사직로9길 5"/>
        <x:s v="서울특별시 종로구 청운동 108-22"/>
        <x:s v="서울특별시 종로구 창덕궁길 191"/>
        <x:s v="서울특별시 종로구 재동 19"/>
        <x:s v="서울특별시 종로구 창덕궁1길 3"/>
        <x:s v="서울특별시 종로구 연건동 178-3"/>
        <x:s v="서울특별시 종로구 대학로 65"/>
        <x:s v="서울특별시 종로구 창경궁로 234"/>
        <x:s v="서울특별시 종로구 율곡로 169"/>
        <x:s v="서울특별시 종로구 숭인동 81-39"/>
        <x:s v="서울특별시 종로구 청계천로 407"/>
        <x:s v="서울특별시 종로구 숭인동 1311"/>
        <x:s v="서울특별시 종로구 지봉로 87"/>
        <x:s v="서울특별시 종로구 무악동 41-7"/>
        <x:s v="서울특별시 종로구 서린동 93-2"/>
        <x:s v="서울특별시 종로구 세종로 76-5"/>
        <x:s v="서울특별시 중구 서소문로 지하127"/>
        <x:s v="서울특별시 중구 동호로 지하256"/>
        <x:s v="서울특별시 중구 다산로 지하122"/>
        <x:s v="서울특별시 중구 다산로14길 41"/>
        <x:s v="서울특별시 중구 청구로 지하77"/>
        <x:s v="서울특별시 중구 다산로40길 37"/>
        <x:s v="서울특별시 중구 다산로 지하260"/>
        <x:s v="서울특별시 중구 세종대로 지하2"/>
        <x:s v="서울특별시 중구 동호로 330"/>
        <x:s v="서울특별시 중구 장충동2가 200-99"/>
        <x:s v="서울특별시 중구 신당동 357-1"/>
        <x:s v="서울특별시 중구 신당동 99"/>
        <x:s v="서울특별시 중구 청파로 456"/>
        <x:s v="서울특별시 마포구 아현동 329-15"/>
        <x:s v="서울특별시 마포구 공덕동 257-88"/>
        <x:s v="서울특별시 마포구 공덕동 438-5"/>
        <x:s v="서울특별시 마포구 공덕동 237-9"/>
        <x:s v="서울특별시 마포구 도화동 555-2"/>
        <x:s v="서울특별시 마포구 도화동 292-29"/>
        <x:s v="서울특별시 마포구 용강동 234-1"/>
        <x:s v="서울특별시 마포구 노고산동 112-13"/>
        <x:s v="서울특별시 마포구 망원동 403-2"/>
        <x:s v="서울특별시 마포구 망원동 452-4"/>
        <x:s v="서울특별시 마포구 성산동 54-17"/>
        <x:s v="서울특별시 마포구 망원동 477-23"/>
        <x:s v="서울특별시 마포구 성산동123-29"/>
        <x:s v="서울특별시 마포구 공덕동 105-11"/>
        <x:s v="서울특별시 마포구 아현동 607-1"/>
        <x:s v="서울특별시 서대문구 영천동 259-1"/>
        <x:s v="서울특별시 서대문구 대현동 60-11"/>
        <x:s v="서울특별시 서대문구 북아현동 251-78"/>
        <x:s v="서울특별시 서대문구 통일로 380-4"/>
        <x:s v="서울특별시 서대문구 대신동 143-1"/>
        <x:s v="서울특별시 서대문구 홍은동 산25-3"/>
        <x:s v="서울특별시 서대문구 북가좌동 477-1"/>
        <x:s v="서울특별시 서대문구 북가좌동 470-1"/>
        <x:s v="서울특별시 서대문구 연희동 530"/>
        <x:s v="서울특별시 서대문구 북가좌동 70-119"/>
        <x:s v="서울특별시 서대문구 남가좌동 185-21"/>
        <x:s v="서울특별시 서대문구 북가좌동 400"/>
        <x:s v="서울특별시 서대문구 남가좌동 124"/>
        <x:s v="미근동 317-1"/>
        <x:s v="서울특별시 서대문구 충정로2가 138"/>
        <x:s v="서울특별시 서대문구 홍은동 387-16"/>
        <x:s v="서울특별시 서대문구 남가좌동 293-3 "/>
        <x:s v="서울특별시 서대문구 충정로3가 56-1"/>
        <x:s v="서울특별시 영등포구 양화동 17-4"/>
        <x:s v="서울특별시 영등포구 양평동4가 202-1"/>
        <x:s v="서울특별시 영등포구 양평동4가 20-4"/>
        <x:s v="서울특별시 영등포구 양평동1가 115-2"/>
        <x:s v="서울특별시 영등포구 양평동3가 14-1"/>
        <x:s v="서울특별시 영등포구 양평동3가 60-1"/>
        <x:s v="서울특별시 영등포구 신길동 399 "/>
        <x:s v="서울특별시 영등포구 신길동 250-4 "/>
        <x:s v="서울특별시 영등포구 문래동3가 68-1"/>
        <x:s v="서울특별시 영등포구 신길동 4490 "/>
        <x:s v="서울특별시 영등포구 당산동4가 96-2"/>
        <x:s v="서울특별시 영등포구 영등포동7가 58-2"/>
        <x:s v="서울특별시 영등포구 문래동3가 55-12 "/>
        <x:s v="서울특별시 영등포구 도림동 255-2 "/>
        <x:s v="서울특별시 영등포구 신길동 215-28 "/>
        <x:s v="서울특별시 영등포구 양평동3가 48-1"/>
        <x:s v="서울특별시 영등포구 영등포동8가 82-4 "/>
        <x:s v="서울특별시 영등포구 당산동4가 35-24 "/>
        <x:s v="서울특별시 영등포구 당산동5가 14-4"/>
        <x:s v="서울특별시 영등포구 여의도동8-13"/>
        <x:s v="서울특별시 영등포구 여의도동 8"/>
        <x:s v="서울특별시 영등포구 신길동 249"/>
        <x:s v="서울특별시 영등포구 신길동853"/>
        <x:s v="서울특별시 영등포구 신길동4884"/>
        <x:s v="서울특별시 영등포구 신길동3596"/>
        <x:s v="서울특별시 영등포구 신길동263-76"/>
        <x:s v="서울특별시 영등포구 신길동373-1"/>
        <x:s v="서울특별시 영등포구 도림동 159-70"/>
        <x:s v="서울특별시 영등포구 신길동95-256"/>
        <x:s v="서울특별시 영등포구 영등포동1가35"/>
        <x:s v="서울특별시 영등포구 신길동1368"/>
        <x:s v="서울특별시 성동구 마장동 610"/>
        <x:s v="서울특별시 성동구 홍익동 590"/>
        <x:s v="서울특별시 성동구 하왕십리동 960-3"/>
        <x:s v="서울특별시 성동구 행당동 188-9"/>
        <x:s v="서울특별시 성동구 금호동3가 1575-3"/>
        <x:s v="서울특별시 성동구 옥수동 산5-148"/>
        <x:s v="서울특별시 성동구 금호동2가 1220-1"/>
        <x:s v="서울특별시 성동구 행당동 20-2"/>
        <x:s v="서울특별시 성동구 용답동 224-1"/>
        <x:s v="서울특별시 성동구 용답동 224-3"/>
        <x:s v="서울특별시 성동구 하왕십리동 286-24"/>
        <x:s v="서울특별시 성동구 금호동4가 1101"/>
        <x:s v="서울특별시 성동구 금호동2가 1205-1"/>
        <x:s v="서울특별시 성동구 응봉동 134-26"/>
        <x:s v="서울특별시 성동구 행당동 347-11"/>
        <x:s v="서울특별시 성동구 행당동 10"/>
        <x:s v="서울특별시 성동구 용답동 102-1"/>
        <x:s v="서울특별시 광진구 중곡동 263-1"/>
        <x:s v="서울특별시 광진구 군자동 499"/>
        <x:s v="서울특별시 광진구 구의동 546-6"/>
        <x:s v="서울특별시 광진구 구의동 546-3"/>
        <x:s v="서울특별시 광진구 광장동 561-15"/>
        <x:s v="서울특별시 광진구 자양동 722"/>
        <x:s v="서울특별시 광진구 자양동 738"/>
        <x:s v="서울특별시 광진구 구의동 96"/>
        <x:s v="서울특별시 성동구 마장동 610 "/>
        <x:s v="서울특별시 동대문구 한천로 329"/>
        <x:s v="서울특별시 동대문구 용두동 65-25"/>
        <x:s v="서울특별시 동대문구 장한로 25길 2"/>
        <x:s v="서울특별시 동대문구 전농로3길 23"/>
        <x:s v="서울특별시 동대문구 천호대로 26"/>
        <x:s v="서울특별시 동대문구 겸재로 21"/>
        <x:s v="서울특별시 동대문구 이문동186-1"/>
        <x:s v="서울특별시 동대문구 전농로 192"/>
        <x:s v="서울특별시 동대문구 제기동122-388"/>
        <x:s v="서울특별시 동대문구 답십리동 524-1"/>
        <x:s v="서울특별시 동대문구 용두동 237-10 "/>
        <x:s v="서울특별시 동대문구 신설동 92-34"/>
        <x:s v="서울특별시 동대문구 용두동 237-10"/>
        <x:s v="서울특별시 동대문구 용두동 696-13 "/>
        <x:s v=" 서울특별시 동대문구 전농동 135-5"/>
        <x:s v="서울특별시 동대문구 답십리동 94-2 "/>
        <x:s v="서울특별시 양천구 목동 559"/>
        <x:s v="서울특별시 양천구 목동 813"/>
        <x:s v="서울특별시 양천구 목동 904-3"/>
        <x:s v="서울특별시 양천구 목동 451"/>
        <x:s v="서울특별시 양천구 신정동 1095"/>
        <x:s v="서울특별시 양천구 신월동 894"/>
        <x:s v="서울특별시 양천구 중앙로 209"/>
        <x:s v="서울특별시 양천구 신정동 319-3"/>
        <x:s v="서울특별시 양천구 신정동 760-2"/>
        <x:s v="서울특별시 양천구 신정동 759-2"/>
        <x:s v="서울특별시 양천구 신월동 1063-4"/>
        <x:s v="서울특별시 양천구 신월동 905"/>
        <x:s v="서울특별시 양천구 신월동 790"/>
        <x:s v="서울특별시 용산구 원효로4가 109-10"/>
        <x:s v="서울특별시 용산구 한남동 726-494"/>
        <x:s v="서울특별시 용산구 한남동 725-17"/>
        <x:s v="서울특별시 용산구 문배동 34-10"/>
        <x:s v="서울특별시 용산구 한강로3가 16-8"/>
        <x:s v="서울특별시 용산구 동자동 14-229"/>
        <x:s v="서울특별시 용산구 서빙고동 235-5"/>
        <x:s v="서울특별시 용산구 독서당로 18"/>
        <x:s v="서울특별시 용산구 용산동2가 5-1812"/>
        <x:s v="서울특별시 용산구 용산동2가 6-7"/>
        <x:s v="서울특별시 용산구 용산동1가 8-4"/>
        <x:s v="서울특별시 용산구 한강로1가 228-1"/>
        <x:s v="서울특별시 용산구 이촌동301-5"/>
        <x:s v="서울특별시 서대문구 거북골로19길 20"/>
        <x:s v="서울특별시 서대문구 북가좌동 352-9"/>
        <x:s v="서울특별시 마포구 마포나루길 467"/>
        <x:s v="서울특별시?마포구?동교로?7"/>
        <x:s v="서울특별시 마포구 연남로 30"/>
        <x:s v="서울특별시 마포구 월드컵로 119?"/>
        <x:s v="서울특별시 마포구 현석동 106-32"/>
        <x:s v="서울특별시 마포구 하늘공원로 108-1"/>
        <x:s v="서울특별시 서대문구 연희로37안길 51"/>
        <x:s v="서울특별시 서대문구 응암로 66"/>
        <x:s v="서울특별시 서대문구 연희동 519-7"/>
        <x:s v="서울특별시 서대문구 불광천길 36"/>
        <x:s v="서울특별시 서대문구 연희동 446-76"/>
        <x:s v="서울특별시 서대문구 홍제천로 48"/>
        <x:s v="서울특별시 서대문구 충정로3가 155-4"/>
        <x:s v="서울특별시 영등포구 당산로 111-2"/>
        <x:s v="서울특별시 영등포구 여의서로 160"/>
        <x:s v="서울특별시 영등포구 문래로 56"/>
        <x:s v="서울특별시 영등포구 선유로 34"/>
        <x:s v="서울특별시 영등포구 영등포로 96"/>
        <x:s v="서울특별시 영등포구 영등포로 124"/>
        <x:s v="서울특별시 영등포구 영등포로 177"/>
        <x:s v="서울특별시 영등포구 양평로 76"/>
        <x:s v="서울특별시 영등포구 양평로 58"/>
        <x:s v="서울특별시 영등포구 여의동로 48"/>
        <x:s v="서울특별시 영등포구 당산로52길 3"/>
        <x:s v="서울특별시 종로구 서린동 26-1"/>
        <x:s v="서울특별시 종로구 성균관로 91"/>
        <x:s v="서울특별시 중구 을지로 227"/>
        <x:s v="서울특별시 광진구 구의강변로 106"/>
        <x:s v="서울특별시 광진구 구의강변로 64"/>
        <x:s v="서울특별시 광진구 동일로 459"/>
        <x:s v="서울특별시 광진구 강변역로 17"/>
        <x:s v="서울특별시 성동구 금호동4가 367-1"/>
        <x:s v="서울특별시 성동구 무학로10길 6"/>
        <x:s v="서울특별시 성동구 고산자로 260"/>
        <x:s v="서울특별시 성동구 왕십리광장로 10-1"/>
        <x:s v="서울특별시 성동구 동일로 213"/>
        <x:s v="서울특별시 성동구 왕십리로 64"/>
        <x:s v="서울특별시 성동구 동일로 313"/>
        <x:s v="서울특별시 성동구 광나루로 302"/>
        <x:s v="서울특별시 성동구 동호로 99"/>
        <x:s v="서울특별시 성동구 한림말길 56"/>
        <x:s v="서울특별시 성동구 아차산로 113"/>
        <x:s v="서울특별시 동대문구 청계천로 417"/>
        <x:s v="서울특별시 성동구 독서당로 381"/>
        <x:s v="서울특별시 광진구 군자로 74"/>
        <x:s v="서울특별시 광진구 능동로 398"/>
        <x:s v="서울특별시 광진구 능동로 216"/>
        <x:s v="서울특별시 광진구 용마산로 120"/>
        <x:s v="서울특별시 광진구 아차산로 552"/>
        <x:s v="서울특별시 광진구 구천면로 2"/>
        <x:s v="서울특별시 성동구 광나루로 303-1"/>
        <x:s v="서울특별시 성동구 마장로 292-1"/>
        <x:s v="서울특별시 성동구 무수막길 97"/>
        <x:s v="서울특별시 성동구 용답25길 1"/>
        <x:s v="서울특별시 성동구 성수일로 27"/>
        <x:s v="서울특별시 성동구 마장로39길 51"/>
        <x:s v="서울특별시 동대문구 사가정로 62"/>
        <x:s v="서울특별시 동대문구 사가정로 119"/>
        <x:s v="서울특별시 동대문구 서울시립대로 161"/>
        <x:s v="서울특별시 동대문구 서울시립대로 31"/>
        <x:s v="서울특별시 동대문구 전농로 34"/>
        <x:s v="서울특별시 동대문구 장한로6길 95"/>
        <x:s v="서울특별시 동대문구 사가정로 240"/>
        <x:s v="서울특별시 동대문구 한천로 290"/>
        <x:s v="서울특별시 동대문구 천호대로 145"/>
        <x:s v="서울특별시 동대문구 천호대로 269"/>
        <x:s v="서울특별시 동대문구 홍릉로 1"/>
        <x:s v="서울특별시 동대문구 이문로 107"/>
        <x:s v="서울특별시 동대문구 이문로1길 11"/>
        <x:s v="서울특별시 동대문구 회기로 56"/>
        <x:s v="서울특별시 동대문구 회기로 85"/>
        <x:s v="서울특별시 동대문구 한천로43길 12-14"/>
        <x:s v="서울특별시 동대문구 왕산로 205"/>
        <x:s v="서울특별시 동대문구 청계천로 563"/>
        <x:s v="서울특별시 동대문구 천호대로 231"/>
        <x:s v="서울특별시 동대문구 장안벚꽃로 77"/>
        <x:s v="서울특별시 양천구 목동서로 355"/>
        <x:s v="서울특별시 양천구 등촌로 2"/>
        <x:s v="서울특별시 양천구 신월로 97"/>
        <x:s v="서울특별시 용산구 한강대로 115"/>
        <x:s v="서울특별시 용산구 한강대로 161"/>
        <x:s v="서울특별시 용산구 청파로47길 100"/>
        <x:s v="서울특별시 용산구 원효로97길 33-4"/>
        <x:s v="서울특별시 용산구 한강대로 349"/>
        <x:s v="서울특별시 용산구 이촌로 219"/>
        <x:s v="서울특별시 용산구 효창동 255-17 임"/>
        <x:s v="서울특별시 용산구 서빙고로 279"/>
        <x:s v="서울특별시 마포구 성산동 515"/>
        <x:s v="서울특별시 종로구 혜화동 56"/>
        <x:s v="서울특별시 광진구 군자동 374-8"/>
        <x:s v="서울특별시 성동구 성수동2가 569-3"/>
        <x:s v="서울특별시 성동구 마장로42길 14"/>
        <x:s v="서울특별시 은평구 녹번동 85-4"/>
        <x:s v="서울특별시 은평구 응암동 84-14"/>
        <x:s v="서울특별시 은평구 진관동 45-21"/>
        <x:s v="서울특별시 은평구 진관동 13-20"/>
        <x:s v="서울특별시 은평구 진관동 5-8"/>
        <x:s v="서울특별시 은평구 진관동 86-31"/>
        <x:s v="서울특별시 은평구 대조동 207-8"/>
        <x:s v="서울특별시 은평구 역촌동 43-11"/>
        <x:s v="서울특별시 은평구 갈현동 536-8"/>
        <x:s v="서울특별시 은평구 응암동 761-9"/>
        <x:s v="서울특별시 은평구 녹번동 153-31"/>
        <x:s v="서울특별시 은평구 응암동 604-5"/>
        <x:s v="서울특별시 은평구 응암동 90-15"/>
        <x:s v="서울특별시 은평구 응암동 610-3"/>
        <x:s v="서울특별시 은평구 증산동 199-8"/>
        <x:s v="서울특별시 은평구 역촌동 15-40"/>
        <x:s v="서울특별시 은평구 녹번동 55"/>
        <x:s v="서울특별시 은평구 녹번동 15-2"/>
        <x:s v="서울특별시 은평구 진관동 242-14"/>
        <x:s v="서울특별시 은평구 대조동 227-2"/>
        <x:s v="서울특별시 은평구 불광동 355"/>
        <x:s v="서울특별시 은평구 진관동 161-9"/>
        <x:s v="서울특별시 은평구 불광동 285-43"/>
        <x:s v="서울특별시 은평구 불광동 276-6"/>
        <x:s v="서울특별시 은평구 불광동 304-5"/>
        <x:s v="서울특별시 은평구 진관동 133-29"/>
        <x:s v="서울특별시 은평구 역촌동 41-7"/>
        <x:s v="서울특별시 은평구 역촌동 45-34"/>
        <x:s v="서울특별시 은평구 연서로 117"/>
        <x:s v="서울특별시 은평구 서오릉로 163"/>
        <x:s v="서울특별시 성동구 성수동2가 276-5"/>
        <x:s v="서울특별시 강동구 구천면로 171"/>
        <x:s v="서울특별시 강동구 올림픽로 702"/>
        <x:s v="서울특별시 강동구 상암로3길 77"/>
        <x:s v="서울특별시 강동구 양재대로 1665"/>
        <x:s v="서울특별시 강동구 올림픽로 875"/>
        <x:s v="서울특별시 강동구 올림픽로 지하 776"/>
        <x:s v="서울특별시 강동구 천호대로 지하 997"/>
        <x:s v="서울특별시 강동구 천호대로 1139"/>
        <x:s v="서울특별시 강동구 천호대로 1120"/>
        <x:s v="서울특별시 강동구 올림픽로 610"/>
        <x:s v="서울특별시 강동구 올림픽로 지하 550"/>
        <x:s v="서울특별시 강동구 고덕로 295"/>
        <x:s v="서울특별시 강동구 구천면로 431-2"/>
        <x:s v="서울특별시 강동구 상일로 152"/>
        <x:s v="서울특별시 강동구 천호대로 1207"/>
        <x:s v="서울특별시 강동구 성내로 91"/>
        <x:s v="서울특별시 강동구 성내로 57"/>
        <x:s v="서울특별시 강동구 아리수로 419"/>
        <x:s v="서울특별시 강동구 양재대로 1441"/>
        <x:s v="서울특별시 성동구 아차산로 100"/>
        <x:s v="서울특별시 강서구 개화동로5길 3-8"/>
        <x:s v="서울특별시 강서구 양천로17길 6"/>
        <x:s v="서울특별시 강서구 금낭화로 176"/>
        <x:s v="서울특별시 강서구 방화동로 지하 30"/>
        <x:s v="서울특별시 강서구 마곡중앙5로 58"/>
        <x:s v="서울특별시 강서구 마곡서로 175"/>
        <x:s v="서울특별시 강서구 양천로 201"/>
        <x:s v="서울특별시 강서구 양천로 200"/>
        <x:s v="서울특별시 강서구 양천로 지하 560"/>
        <x:s v="서울특별시 강서구 양천로 637"/>
        <x:s v="서울특별시 강서구 허준로 121"/>
        <x:s v="서울특별시 강서구 양천로61길 101"/>
        <x:s v="서울특별시 강서구 허준로 221-40"/>
        <x:s v="서울특별시 강서구 공항대로 280"/>
        <x:s v="서울특별시 강서구 강서로 지하 262"/>
        <x:s v="서울특별시 강서구 화곡로 157"/>
        <x:s v="서울특별시 강서구 화곡로 지하 168"/>
        <x:s v="서울특별시 강서구 화곡로 196"/>
        <x:s v="서울특별시 강서구 화곡로 232"/>
        <x:s v="서울특별시 강서구 공항대로 지하 529"/>
        <x:s v="서울특별시 강서구 등촌로 185"/>
        <x:s v="서울특별시 강서구 등촌로 167"/>
        <x:s v="서울특별시 강서구 등촌로 143"/>
        <x:s v="서울특별시 강서구 등촌로 95"/>
        <x:s v="서울특별시 강서구 등촌로 19"/>
        <x:s v="서울특별시 강서구 강서로5길 50"/>
        <x:s v="서울특별시 강서구 곰달래로 51"/>
        <x:s v="서울특별시 강서구 까치산로4길 22"/>
        <x:s v="서울특별시 송파구 올림픽로 8"/>
        <x:s v="서울특별시 송파구 올림픽로 지하 23"/>
        <x:s v="서울특별시 송파구 풍성로14길 19"/>
        <x:s v="서울특별시 송파구 오금로 20"/>
        <x:s v="서울특별시 송파구 양재대로72길 47-8"/>
        <x:s v="서울특별시 송파구 양재대로 지하 1233"/>
        <x:s v="서울특별시 송파구 충민로4길 19"/>
        <x:s v="서울특별시 송파구 백제고분로15길 7"/>
        <x:s v="서울특별시 송파구 백제고분로 95"/>
        <x:s v="서울특별시 송파구 올림픽로 74"/>
        <x:s v="서울특별시 송파구 양산로 15"/>
        <x:s v="서울특별시 송파구 석촌호수로12길 3-17"/>
        <x:s v="서울특별시 송파구 잠실로 62"/>
        <x:s v="서울특별시 서대문구 거북골로 34"/>
        <x:s v="서울특별시 중랑구 동일로 941"/>
        <x:s v="서울특별시 성북구 아리랑로19길 20"/>
        <x:s v="서울특별시 성북구 보국문로29길 23"/>
        <x:s v="서울특별시 중랑구 망우로 448"/>
        <x:s v="서울특별시 성북구 동소문로 248"/>
        <x:s v="서울특별시 성북구 종암로 147"/>
        <x:s v="서울특별시 성북구 종암로3길 37-2"/>
        <x:s v="서울특별시 중랑구 망우로 211"/>
        <x:s v="서울특별시 성북구 월곡로 지하 107"/>
        <x:s v="서울특별시 중랑구 망우로55길 11-10"/>
        <x:s v="서울특별시 중랑구 송림길 156"/>
        <x:s v="서울특별시 중랑구 동일로 지하 901"/>
        <x:s v="서울특별시 성북구 화랑로 148"/>
        <x:s v="서울특별시 성북구 화랑로 지하 157"/>
        <x:s v="서울특별시 중랑구 용마산로 285"/>
        <x:s v="서울특별시 중랑구 면목로 434"/>
        <x:s v="서울특별시 중랑구 신내로 지하 232"/>
        <x:s v="서울특별시 노원구 화랑로 지하 347-1"/>
        <x:s v="서울특별시 성북구 돌곶이로22길 21"/>
        <x:s v="서울특별시 성북구 화랑로 296"/>
        <x:s v="서울특별시 중랑구 신내역로1길 164"/>
        <x:s v="서울특별시 중랑구 용마산로136길 33"/>
        <x:s v="서울특별시 중랑구 신내로16길 17"/>
        <x:s v="서울특별시 중랑구 신내역로 213"/>
        <x:s v="서울특별시 중랑구 송림길 147"/>
        <x:s v="서울특별시 중랑구 용마산로86길 9-27"/>
        <x:s v="서울특별시 중랑구 용마산로 지하 227"/>
        <x:s v="서울특별시 중랑구 사가정로 332"/>
        <x:s v="서울특별시 중랑구 용마산로 644"/>
        <x:s v="서울특별시 중랑구 용마산로129가길 41"/>
        <x:s v="서울특별시 중랑구 동일로 594"/>
        <x:s v="서울특별시 성북구 종암로 88"/>
        <x:s v="서울특별시 중랑구 망우로 233"/>
        <x:s v="서울특별시 노원구 화랑로 331"/>
        <x:s v="서울특별시 노원구 월계로 252"/>
        <x:s v="서울특별시 노원구 동일로 지하 992-1"/>
        <x:s v="서울특별시 노원구 화랑로 지하 510"/>
        <x:s v="서울특별시 노원구 공릉로 232"/>
        <x:s v="서울특별시 노원구 동일로 지하 1196"/>
        <x:s v="서울특별시 노원구 섬밭로 241"/>
        <x:s v="서울특별시 노원구 동일로 1229"/>
        <x:s v="서울특별시 노원구 상계로 283"/>
        <x:s v="서울특별시 노원구 덕릉로131길 8"/>
        <x:s v="서울특별시 노원구 동일로 1351"/>
        <x:s v="서울특별시 노원구 노해로 489"/>
        <x:s v="서울특별시 노원구 동일로 1701"/>
        <x:s v="서울특별시 도봉구 덕릉로 376"/>
        <x:s v="서울특별시 도봉구 마들로 656"/>
        <x:s v="서울특별시 도봉구 도봉로 552"/>
        <x:s v="서울특별시 도봉구 도봉로 지하 486-1"/>
        <x:s v="서울특별시 금천구 벚꽃로 115"/>
        <x:s v="서울특별시 금천구 가산디지털2로 151"/>
        <x:s v="서울특별시 금천구 가산디지털1로 233"/>
        <x:s v="서울특별시 금천구 가산디지털1로 84"/>
        <x:s v="서울특별시 금천구 가산디지털1로 63"/>
        <x:s v="서울특별시 금천구 디지털로9길 32"/>
        <x:s v="서울특별시 금천구 가산로 99"/>
        <x:s v="서울특별시 금천구 시흥대로38길 61"/>
        <x:s v="서울특별시 금천구 시흥대로 446"/>
        <x:s v="서울특별시 금천구 시흥대로 198"/>
        <x:s v="서울특별시 금천구 시흥대로 217"/>
        <x:s v="서울특별시 금천구 시흥대로 287"/>
        <x:s v="서울특별시 금천구 독산동 "/>
        <x:s v="서울특별시 금천구 금하로1길 70"/>
        <x:s v="서울특별시 금천구 한내로 62"/>
        <x:s v="서울특별시 금천구 시흥대로150길 6"/>
        <x:s v="서울특별시 금천구 시흥대로 391"/>
        <x:s v="서울특별시 금천구 두산로 71"/>
        <x:s v="서울특별시 금천구 시흥대로 435"/>
        <x:s v="서울특별시 금천구 가산디지털2로 123"/>
        <x:s v="서울특별시 금천구 가산디지털1로 128"/>
        <x:s v="서울특별시 금천구 시흥대로73길 70"/>
        <x:s v="서울특별시 강북구 도봉로 355"/>
        <x:s v="서울특별시 강북구 삼양로 234"/>
        <x:s v="서울특별시 강북구 삼각산로 85"/>
        <x:s v="서울특별시 강북구 한천로 1009"/>
        <x:s v="서울특별시 강북구 솔매로49길 14"/>
        <x:s v="서울특별시 강북구 솔샘로 284"/>
        <x:s v="서울특별시 강북구 노해로 50"/>
        <x:s v="서울특별시 강북구 삼양로 474"/>
        <x:s v="서울특별시 강북구 삼양로99길 33"/>
        <x:s v="서울특별시 강북구 삼양로 439"/>
        <x:s v="서울특별시 도봉구 도봉로 955"/>
        <x:s v="서울특별시 도봉구 해등로 150"/>
        <x:s v="서울특별시 금천구 서부샛길 70"/>
        <x:s v="서울특별시 금천구 독산로54길 114"/>
        <x:s v="서울특별시 구로구 신도림로 40"/>
        <x:s v="서울특별시 구로구 경인로67길 160"/>
        <x:s v="서울특별시 구로구 경인로 688"/>
        <x:s v="서울특별시 구로구 구일로2길 59"/>
        <x:s v="서울특별시 구로구 구일로 110"/>
        <x:s v="서울특별시 구로구 구로동로42길 43"/>
        <x:s v="서울특별시 구로구 시흥대로 577-2"/>
        <x:s v="서울특별시 구로구 디지털로31길 120"/>
        <x:s v="서울특별시 구로구 구로중앙로 13"/>
        <x:s v="서울특별시 구로구 구로중앙로 48"/>
        <x:s v="서울특별시 구로구 새말로 73"/>
        <x:s v="서울특별시 구로구 남부순환로 1299"/>
        <x:s v="서울특별시 구로구 경인로 430"/>
        <x:s v="서울특별시 구로구 고척로45길 31"/>
        <x:s v="서울특별시 구로구 경인로 293"/>
        <x:s v="서울특별시 구로구 남부순환로 775"/>
        <x:s v="서울특별시 구로구 개봉로3길 87"/>
        <x:s v="서울특별시 동작구 노량진로 지하 238"/>
        <x:s v="서울특별시 동작구 노량진로 74"/>
        <x:s v="서울특별시 동작구 여의대방로44길 20"/>
        <x:s v="서울특별시 동작구 상도로 지하 188"/>
        <x:s v="서울특별시 동작구 상도로 지하 76"/>
        <x:s v="서울특별시 동작구 상도로 지하 272"/>
        <x:s v="서울특별시 동작구 현충로 지하 90"/>
        <x:s v="서울특별시 동작구 흑석로 47"/>
        <x:s v="서울특별시 서초구 동작대로 198"/>
        <x:s v="서울특별시 동작구 현충로 지하 220"/>
        <x:s v="서울특별시 동작구 현충로 151"/>
        <x:s v="서울특별시 동작구 노량진로 지하 130"/>
        <x:s v="서울특별시 동작구 만양로 84"/>
        <x:s v="서울특별시 동작구 장승배기로 26"/>
        <x:s v="서울특별시 관악구 관천로 52"/>
        <x:s v="서울특별시 관악구 관천로27길 2"/>
        <x:s v="서울특별시 관악구 난곡로 295"/>
        <x:s v="서울특별시 관악구 난곡로 210"/>
        <x:s v="서울특별시 관악구 난곡로 99"/>
        <x:s v="서울특별시 관악구 남부순환로 지하 1614"/>
        <x:s v="서울특별시 관악구 문성로 115"/>
        <x:s v="서울특별시 동작구 남부순환로 지하 2089"/>
        <x:s v="서울특별시 관악구 신림로 40"/>
        <x:s v="서울특별시 관악구 봉천로 375"/>
        <x:s v="서울특별시 관악구 남부순환로 지하 1822"/>
        <x:s v="서울특별시 관악구 남부순환로 1889"/>
        <x:s v="서울특별시 관악구 관악로 153"/>
        <x:s v="서울특별시 관악구 낙성대로 101"/>
        <x:s v="서울특별시 관악구 낙성대로 70"/>
        <x:s v="서울특별시 관악구 남부순환로 1675"/>
        <x:s v="서울특별시 관악구 신림로 270"/>
        <x:s v="서울특별시 관악구 은천로 69"/>
        <x:s v="서울특별시 동작구 상도로 지하 2"/>
        <x:s v="서울특별시 동작구 시흥대로 634"/>
        <x:s v="서울특별시 동작구 동작대로 지하 3"/>
        <x:s v="서울특별시 동작구 사당로 169"/>
        <x:s v="서울특별시 동작구 사당로23나길 27"/>
        <x:s v="서울특별시 동작구 여의대방로16길 53"/>
        <x:s v="서울특별시 노원구 동일로 지하 1074"/>
        <x:s v="서울특별시 노원구 한글비석로 235"/>
        <x:s v="서울특별시 송파구 송파대로28길 24"/>
        <x:s v="서울특별시 송파구 성내천로 233"/>
        <x:s v="서울특별시 송파구 석촌호수로 298"/>
        <x:s v="서울특별시 송파구 오금로 지하 321"/>
        <x:s v="서울특별시 서초구 본마을2길 2"/>
        <x:s v="서울특별시 서초구 청계산로 지하 179"/>
        <x:s v="서울특별시 서초구 청계산로9길 76"/>
        <x:s v="서울특별시 서초구 헌릉로8길 42"/>
        <x:s v="서울특별시 서초구 사평대로 지하 285"/>
        <x:s v="서울특별시 서초구 고무래로 94"/>
        <x:s v="서울특별시 서초구 신반포로 지하 188"/>
        <x:s v="서울특별시 서초구 신반포로 지하 105"/>
        <x:s v="서초구 잠원동 78"/>
        <x:s v="서울특별시 서초구 신반포로 10"/>
        <x:s v="서울특별시 서초구 방배로 110"/>
        <x:s v="서울특별시 서초구 남부순환로 2183"/>
        <x:s v="서울특별시 서초구 방배로9길 23"/>
        <x:s v="서울특별시 서초구 방배로1길 9"/>
        <x:s v="서울특별시 서초구 서초대로 지하 103"/>
        <x:s v="서울특별시 서초구 방배중앙로 131"/>
        <x:s v="서울특별시 서초구 방배천로 126"/>
        <x:s v="서울특별시 동작구 사당로 지하 310"/>
        <x:s v="서울특별시 서초구 서초대로 405"/>
        <x:s v="서울특별시 서초구 효령로36길 22"/>
        <x:s v="서울특별시 서초구 사평대로 73"/>
        <x:s v="서울특별시 서초구 서초중앙로 지하 31"/>
        <x:s v="서울특별시 서초구 서초대로 지하 294"/>
        <x:s v="서울특별시 강남구 논현로 201"/>
        <x:s v="서울특별시 서초구 남부순환로 지하 2585"/>
        <x:s v="서울특별시 서초구 강남대로 193"/>
        <x:s v="서울특별시 서초구 바우뫼로1길 35"/>
        <x:s v="서울특별시 서초구 바우뫼로18길 14"/>
        <x:s v="서울특별시 서초구 태봉로2길 24"/>
        <x:s v="서울특별시 서초구 매헌로 지하 116"/>
        <x:s v="서울특별시 서초구 강남대로 27"/>
        <x:s v="서울특별시 서초구 청계산로 10"/>
        <x:s v="서울특별시 강남구 논현로2길 22"/>
        <x:s v="서울특별시 서초구 나루터로4길 60"/>
        <x:s v="서울특별시 강남구 압구정로 134"/>
        <x:s v="서울특별시 강남구 헌릉로 623"/>
        <x:s v="서울특별시 강남구 헌릉로590길 10"/>
        <x:s v="서울특별시 서초구 잠원로4길 지하 46"/>
        <x:s v="서울특별시 서초구 바우뫼로12길 70"/>
        <x:s v="서울특별시 강남구 영동대로 101"/>
        <x:s v="서울특별시 강남구 학동로 443"/>
        <x:s v="서울특별시 강남구 영동대로112길 66"/>
        <x:s v="서울특별시 강남구 학동로 지하 508"/>
        <x:s v="서울특별시 강남구 봉은사로 지하 102"/>
        <x:s v="서울특별시 강남구 학동로 지하 102"/>
        <x:s v="서울특별시 강남구 언주로 626"/>
        <x:s v="서울특별시 강남구 언주로 734"/>
        <x:s v="서울특별시 강남구 압구정로 지하 172"/>
        <x:s v="서울특별시 강남구 압구정로 321"/>
        <x:s v="서울특별시 강남구 압구정로 311"/>
        <x:s v="서울특별시 강남구 영동대로 703"/>
        <x:s v="서울특별시 강남구 도산대로 539"/>
        <x:s v="서울특별시 강남구 테헤란로 501"/>
        <x:s v="서울특별시 강남구 영동대로128길 59"/>
        <x:s v="서울특별시 강남구 봉은사로 지하 601"/>
        <x:s v="서울특별시 강남구 영동대로 502"/>
        <x:s v="서울특별시 강남구 봉은사로 531"/>
        <x:s v="서울특별시 강남구 테헤란로 435"/>
        <x:s v="서울특별시 강남구 남부순환로 지하 2814"/>
        <x:s v="서울특별시 강남구 남부순환로 지하 3104"/>
        <x:s v="서울특별시 강남구 테헤란로 534"/>
        <x:s v="서울특별시 강남구 영동대로 308"/>
        <x:s v="서울특별시 강남구 도곡로 540"/>
        <x:s v="서울특별시 강남구 도곡로 447"/>
        <x:s v="서울특별시 강남구 삼성로 350"/>
        <x:s v="서울특별시 강남구 강남대로 308"/>
        <x:s v="서울특별시 강남구 언주로 506"/>
        <x:s v="서울특별시 강남구 테헤란로 지하 156"/>
        <x:s v="서울특별시 강남구 도곡로 183"/>
        <x:s v="서울특별시 강남구 언주로 337"/>
        <x:s v="서울특별시 강남구 선릉로 435"/>
        <x:s v="서울특별시 강남구 강남대로 240"/>
        <x:s v="서울특별시 강남구 선릉로 지하 228"/>
        <x:s v="서울특별시 강남구 남부순환로 2748"/>
        <x:s v="서울특별시 강남구 언주로 107"/>
        <x:s v="서울특별시 강남구 논현로 82"/>
        <x:s v="서울특별시 강남구 일원로 127"/>
        <x:s v="서울특별시 강남구 개포로 623"/>
        <x:s v="서울특별시 강서구 방화대로 342"/>
        <x:s v="서울특별시 성북구 동소문로 1"/>
        <x:s v="서울특별시 성북구 성북로 132-1"/>
        <x:s v="서울특별시 성북구 안암로 69"/>
        <x:s v="서울특별시 강서구 방화대로 241"/>
        <x:s v="서울특별시 강동구 양재대로 1330"/>
        <x:s v="서울특별시 강서구 금낭화로 135"/>
        <x:s v="서울특별시 강서구 공항대로59길 8"/>
        <x:s v="서울특별시 강서구 공항대로 329"/>
        <x:s v="서울특별시 강서구 강서로 304"/>
        <x:s v="서울특별시 송파구 송파대로 지하 257"/>
        <x:s v="서울특별시 송파구 송파대로 지하 354"/>
        <x:s v="서울특별시 송파구 석촌호수로12길 3-5"/>
        <x:s v="서울특별시 송파구 석촌호수로12길 3-19"/>
        <x:s v="서울특별시 성북구 동소문로 2"/>
        <x:s v="서울특별시 중랑구 공릉로 12"/>
        <x:s v="서울특별시 중랑구 사가정로 지하 393"/>
        <x:s v="서울특별시 중랑구 면목로 480"/>
        <x:s v="서울특별시 중랑구 숙선옹주로 66"/>
        <x:s v="서울특별시 중랑구 동일로 778"/>
        <x:s v="서울특별시 중랑구 봉화산로 179"/>
        <x:s v="서울특별시 중랑구 봉화산로 194"/>
        <x:s v="서울특별시 중랑구 동일로 지하 797"/>
        <x:s v="서울특별시 강북구 한천로 935"/>
        <x:s v="서울특별시 강북구 오현로25마길 27"/>
        <x:s v="서울특별시 강북구 오현로31길 85-7"/>
        <x:s v="서울특별시 강북구 한천로150길 67"/>
        <x:s v="서울특별시 강북구 도봉로89길 13"/>
        <x:s v="서울특별시 도봉구 삼양로 574"/>
        <x:s v="서울특별시 노원구 월계로 378"/>
        <x:s v="서울특별시 노원구 노원로22길 1"/>
        <x:s v="서울특별시 노원구 동일로 1652"/>
        <x:s v="서울특별시 노원구 동일로 지하 1662"/>
        <x:s v="서울특별시 구로구 경인로40길 47"/>
        <x:s v="서울특별시 구로구 서해안로 2340-10"/>
        <x:s v="서울특별시 구로구 경인로3길 지하 64"/>
        <x:s v="서울특별시 구로구 구로중앙로 174"/>
        <x:s v="서울특별시 구로구 천왕로 9"/>
        <x:s v="서울특별시 구로구 오리로 1102-10"/>
        <x:s v="서울특별시 구로구 오리로 지하 1154"/>
        <x:s v="서울특별시 동작구 노량진로 191"/>
        <x:s v="서울특별시 서초구 바우뫼로 43"/>
        <x:s v="서울특별시 서초구 동작대로 134"/>
        <x:s v="서울특별시 서초구 양재대로2길 74"/>
        <x:s v="서울특별시 양천구 가로공원로 지하 133"/>
        <x:s v="서울특별시 관악구 남부순환로 1369"/>
        <x:s v="서울특별시 관악구 관악로 217"/>
        <x:s v="서울특별시 관악구 신림로 137"/>
        <x:s v="서울특별시 관악구 신림로 67"/>
        <x:s v="서울특별시 관악구 남부순환로 지하 1928"/>
        <x:s v="서울특별시 서초구 태봉로 131"/>
        <x:s v="서울특별시 서초구 매헌로 16"/>
        <x:s v="서울특별시 송파구 올림픽로 293-19"/>
        <x:s v="서울특별시 송파구 양재대로 지하 1127"/>
        <x:s v="서울특별시 송파구 올림픽로35길 16"/>
        <x:s v="서울특별시 송파구 오금로 지하 499"/>
        <x:s v="서울특별시 송파구 거마로 51"/>
        <x:s v="서울특별시 송파구 동남로 203"/>
        <x:s v="서울특별시 송파구 정의로 30"/>
        <x:s v="서울특별시 송파구 새말로 62"/>
        <x:s v="서울특별시 송파구 법원로 101"/>
        <x:s v="서울특별시 송파구 송파대로 지하 82"/>
        <x:s v="서울특별시 송파구 위례성대로 114"/>
        <x:s v="서울특별시 송파구 도곡로 446"/>
        <x:s v="서울특별시 중랑구 면목로 456"/>
        <x:s v="서울특별시 노원구 석계로 98-2"/>
        <x:s v="서울특별시 노원구 상계로 182"/>
        <x:s v="서울특별시 도봉구 도봉로 683"/>
        <x:s v="서울특별시 구로구 도림천로 351"/>
        <x:s v="서울특별시 구로구 경인로 445"/>
        <x:s v="서울특별시 서초구 헌릉로 226"/>
        <x:s v="서울특별시 서초구 고무래로 34"/>
        <x:s v="서울특별시 서초구 신반포로16길 30"/>
        <x:s v="서울특별시 서초구 양재대로2길 8"/>
        <x:s v="서울특별시 성북구 동소문로13길 38"/>
        <x:s v="서울특별시 송파구 백제고분로 188"/>
        <x:s v="서울특별시 관악구 신사로 7"/>
        <x:s v="서울특별시 구로구 시흥대로 551"/>
        <x:s v="서울특별시 강남구 광평로 144"/>
        <x:s v="서울특별시 종로구 홍지문길 1"/>
        <x:s v="서울특별시 종로구 진흥로 499"/>
        <x:s v="서울특별시 종로구 평창문화로 119"/>
        <x:s v="서울특별시 중랑구 동일로 628"/>
        <x:s v="서울특별시 중구 을지로 지하 178"/>
        <x:s v="서울특별시 중구 퇴계로 212"/>
        <x:s v="서울특별시 중구 만리동1가 22-1"/>
        <x:s v="서울특별시 성북구 보문로 168"/>
        <x:s v="서울특별시 강북구 도봉로 196"/>
        <x:s v="서울특별시 서초구 동작대로 204 청남빌딩"/>
        <x:s v="서울특별시 관악구 시흥대로 560"/>
        <x:s v="서울특별시 관악구 신림로 114"/>
        <x:s v="서울특별시 금천구 남부순환로 1428"/>
        <x:s v="서울특별시 강남구 영동대로 647"/>
        <x:s v="서울특별시 강남구 학동로 지하 346"/>
        <x:s v="서울특별시 강남구 봉은사로 524"/>
        <x:s v="서울특별시 강남구 도곡로 205"/>
        <x:s v="서울특별시 강남구 개포로 303"/>
        <x:s v="서울특별시 강남구 논현로10길 29"/>
        <x:s v="서울특별시 강남구 선릉로69길 19"/>
        <x:s v="서울특별시 강남구 언주로 726"/>
        <x:s v="서울특별시 강남구 언주로 721"/>
        <x:s v="서울특별시 강남구 학동로 342"/>
        <x:s v="서울특별시 노원구 화랑로51길 38"/>
        <x:s v="서울특별시 관악구 남부순환로 1830"/>
        <x:s v="서울특별시 강남구 언주로89길 7"/>
        <x:s v="서울특별시 성동구 자동차시장길 49"/>
        <x:s v="서울특별시 마포구 증산로 87"/>
        <x:s v="서울특별시 노원구 마들로 86"/>
        <x:s v="서울특별시 광진구 능동로 120"/>
        <x:s v="서울특별시 강서구 마곡서1로 111-12"/>
        <x:s v="서울특별시 관악구 신림로 340"/>
        <x:s v="서울특별시 중구 세종대로19길 16"/>
        <x:s v="서울특별시 종로구 효자로13길 45"/>
        <x:s v="서울특별시 종로구 청와대로 73"/>
        <x:s v="서울특별시 광진구 자양강변길 301"/>
        <x:s v="서울특별시 송파구 중대로 16"/>
        <x:s v="서울특별시 광진구 능동로 313"/>
        <x:s v="서울특별시 광진구 자양로 131"/>
        <x:s v="서울특별시 광진구 능동로 지하 417"/>
        <x:s v="서울특별시 광진구 아차산로78길 7"/>
        <x:s v="서울특별시 광진구 아차산로 304"/>
        <x:s v="서울특별시 광진구 능동로 42"/>
        <x:s v="서울특별시 상암동 1715-29"/>
        <x:s v="서울특별시 마포구 성암로330"/>
        <x:s v="서울특별시 양천구 신월로 328"/>
        <x:s v="서울특별시 양천구 목동서로161"/>
        <x:s v="서울특별시 양천구 신정동 621-14"/>
        <x:s v="서울특별시 양천구 남부순환로88길5-16"/>
        <x:s v="서울특별시 양천구 목동중앙로 49 "/>
        <x:s v="서울특별시 양천구 신정동 236 "/>
        <x:s v="서울특별시 양천구 목동동로 316-6"/>
        <x:s v="서울특별시 양천구 화곡로 59"/>
        <x:s v="서울특별시 양천구 신정이펜1로50 "/>
        <x:s v="서울특별시 양천구 신정동 310-8 "/>
        <x:s v="서울특별시 양천구 목동중앙로 70 "/>
        <x:s v="서울특별시 양천구 남부순환로70길11-9"/>
        <x:s v="서울특별시 양천구 신월로 894 "/>
        <x:s v="서울특별시 양천구 신월동 263"/>
        <x:s v="서울특별시 양천구 가로공원로 133"/>
        <x:s v="서울특별시 양천구 신월동 258"/>
        <x:s v="서울특별시 양천구 등촌로 236"/>
        <x:s v="서울특별시 양천구 신정동 735-5"/>
        <x:s v="서울특별시 양천구 목동중앙로 212 앞"/>
        <x:s v="서울특별시 양천구 오목로 31 부근"/>
        <x:s v="서울특별시  양천구 목동 902-5 "/>
        <x:s v="서울특별시 양천구 목동 903-6"/>
        <x:s v="서울특별시 양천구 안양천로 939"/>
        <x:s v="서울특별시 은평구 신사동 41-3"/>
        <x:s v="서울특별시 은평구 역촌동 17-55"/>
        <x:s v="서울특별시 은평구 진관동 30-23"/>
        <x:s v="서울특별시 진관동 44-28 "/>
        <x:s v="서울특별시 응암동 82-31"/>
        <x:s v="서울특별시 진관동 141-27"/>
        <x:s v="서울특별시 진관동 16-4"/>
        <x:s v="서울특별시 녹번동 84"/>
        <x:s v="서울특별시 은평구 진관동 149-17"/>
        <x:s v="서울특별시 불광동 484-165"/>
        <x:s v="서울특별시 증산동 239"/>
        <x:s v="서울특별시 불광동 487-2"/>
        <x:s v="서울특별시 역촌동 1-57"/>
        <x:s v="서울특별시 갈현동 389-15 "/>
        <x:s v="서울특별시 불광동 400-4번지"/>
        <x:s v="서울특별시 불광동 73-1번지 "/>
        <x:s v="서울특별시 강동구 상일동 504 "/>
        <x:s v="서울특별시 성내동 546-3 "/>
        <x:s v="서울특별시  상일동 440-3"/>
        <x:s v="서울특별시 명일동 59"/>
        <x:s v="서울특별시 길동 176-3"/>
        <x:s v="서울특별시 성내동 119-2"/>
        <x:s v="서울특별시 성내동  44-1"/>
        <x:s v="서울특별시 성내동 478"/>
        <x:s v="서울특별시 암사동 440-13"/>
        <x:s v="서울특별시 암사동 445"/>
        <x:s v="서울특별시 고덕동 673"/>
        <x:s v="서울특별시 고덕동 603"/>
        <x:s v="서울특별시 명일동 46-5"/>
        <x:s v="서울특별시 명일동 48-2"/>
        <x:s v="서울특별시 강일동 448-2"/>
        <x:s v="서울특별시 강일동 333-2"/>
        <x:s v="서울특별시 고덕동 215"/>
        <x:s v="서울특별시 고덕동 499-2"/>
        <x:s v="서울특별시 강일동 63-20"/>
        <x:s v="서울특별시  양재대로 1572"/>
        <x:s v="서울특별시 강서구 공항대로3길 18"/>
        <x:s v="서울특별시 강서구 마곡동 727-716"/>
        <x:s v="서울특별시 강서구 마곡동 728-168"/>
        <x:s v="서울특별시 강서구 공항대로 281"/>
        <x:s v="서울특별시 강서구 가양동 1458-15 "/>
        <x:s v="서울특별시 강서구 화곡로 302"/>
        <x:s v="서울특별시 송파구 송파동 68 "/>
        <x:s v="서울특별시  송파구 가락동 10-15 "/>
        <x:s v="서울특별시 송파구 문정동 3-2 "/>
        <x:s v="서울특별시 송파구 가락동 214-15 "/>
        <x:s v="서울특별시 서울 송파구 가락동 195-4"/>
        <x:s v="서울특별시 송파구 오금동 17-20"/>
        <x:s v="서울특별시 송파구 방이동 225-1"/>
        <x:s v="서울특별시 송파구 송파동 2-3 "/>
        <x:s v="서울특별시 송파구 장지동 861-6"/>
        <x:s v="서울특별시 송파구 풍납동 490-16"/>
        <x:s v="서울특별시 송파구 문정동 38-3"/>
        <x:s v="서울특별시 송파구 문정동 627"/>
        <x:s v="서울특별시 송파구 올림픽로 424"/>
        <x:s v="서울특별시 송파구 방이동 88-21 "/>
        <x:s v="서울특별시 송파구 올림픽로 135"/>
        <x:s v="서울특별시 송파구 동남로 263"/>
        <x:s v="서울특별시 송파구 올림픽로 565"/>
        <x:s v="서울특별시 중화동 50-8"/>
        <x:s v="서울특별시 중랑구 망우동 534-23 "/>
        <x:s v="서울특별시 면목동 646-4"/>
        <x:s v="서울특별시 면목동 197-5"/>
        <x:s v="서울특별시 중랑구 면목동 282-8"/>
        <x:s v="서울특별시 면목동 120-2"/>
        <x:s v="서울특별시 상봉동 160-3"/>
        <x:s v="서울특별시 강북구 수유동 140"/>
        <x:s v="서울특별시 강북구 미아동 194-1"/>
        <x:s v="서울특별시 미아동 813-8"/>
        <x:s v="서울특별시 미아동 194-1"/>
        <x:s v="서울특별시 강북구 노해로 87 "/>
        <x:s v="서울특별시 강북구 미아동 66-1"/>
        <x:s v="서울특별시 강북구 번동 2-2"/>
        <x:s v="서울특별시 강북구 번동 254"/>
        <x:s v="서울특별시 강북구 번동 105"/>
        <x:s v="서울특별시 수유동 230-7"/>
        <x:s v="서울특별시 번동 386-17"/>
        <x:s v="서울특별시 노원구 공릉동 687-6"/>
        <x:s v="서울특별시 노원구 공릉동 26-43"/>
        <x:s v="서울특별시 노원구 중계동 506-3"/>
        <x:s v="서울특별시 노원구 상계동 1118-9"/>
        <x:s v="서울특별시 노원구 상계동 1263"/>
        <x:s v="서울특별시 노원구 상계동 335-4"/>
        <x:s v="서울특별시 노원구 상계동 172-2"/>
        <x:s v="서울특별시 동일로 1127"/>
        <x:s v="서울특별시 노원구 노원로 428"/>
        <x:s v="서울특별시 노원구 노해로 437 "/>
        <x:s v="서울특별시 노원구 중계동 370"/>
        <x:s v="서울특별시 노원구 하계동 266"/>
        <x:s v="서울특별시  도봉구 노해로140"/>
        <x:s v="서울특별시 도봉구 덕릉로 315"/>
        <x:s v="서울특별시 도봉구 삼양로556"/>
        <x:s v="서울특별시 도봉구 마들로11길 20"/>
        <x:s v="서울특별시 도봉구 창동 1-24"/>
        <x:s v="서울특별시  도봉구 도봉로 771"/>
        <x:s v="서울특별시 창동 74-2 "/>
        <x:s v="서울특별시 가산동 60-35"/>
        <x:s v="서울특별시 가산동 219-18"/>
        <x:s v="서울특별시 가산동 144-3"/>
        <x:s v="서울특별시 시흥동 1000-3"/>
        <x:s v="서울특별시 독산동 906-42"/>
        <x:s v="서울특별시 금천구 벚꽃로40 "/>
        <x:s v="서울특별시 금천구 독산동 441-19 "/>
        <x:s v="서울특별시 금천구 안양천로"/>
        <x:s v="서울특별시 금천구 가산동 60-73 "/>
        <x:s v="서울특별시 동작구 노량진동 113-7 "/>
        <x:s v="서울특별시 동작구 신대방동 395 "/>
        <x:s v="서울특별시 동작구 사당동 1131 "/>
        <x:s v="서울특별시 사당동 211-2 "/>
        <x:s v="서울특별시 관악구 봉천동 244-1 "/>
        <x:s v="서울특별시 관악로 145"/>
        <x:s v="서울특별시 서초동 1748-14"/>
        <x:s v="서울특별시 서초동 1389"/>
        <x:s v="서울특별시 잠원동 91-29"/>
        <x:s v="서울특별시 신원동 266"/>
        <x:s v="서울특별시 서초구 방배로 162"/>
        <x:s v="서울특별시 서초동 1748-33"/>
        <x:s v="서울특별시 양재동 67-12"/>
        <x:s v="서울특별시 양재동 316-11"/>
        <x:s v="서울특별시 염곡동 260-1"/>
        <x:s v="서울특별시 양재동 261-23"/>
        <x:s v="서울특별시 잠원동 84-3"/>
        <x:s v="서울특별시 강남구 신사동 580-7"/>
        <x:s v="서울특별시 강남구 신사동 501-5"/>
        <x:s v="서울특별시 강남구 도산대로 172 "/>
        <x:s v="서울특별시 강남구 도산대로 229 "/>
        <x:s v="서울특별시 강남구 도산대로 333 "/>
        <x:s v="서울특별시 강남구 도곡동 874-1"/>
        <x:s v="서울특별시 강남구 대치동 1011"/>
        <x:s v="서울특별시 강남구 대치동 1026"/>
        <x:s v="서울특별시 강남구 언주로 651"/>
        <x:s v="서울특별시 강남구 삼성로 156 "/>
        <x:s v="서울특별시 강남구 개포동 181-3"/>
        <x:s v="서울특별시 강남구 수서동 728"/>
        <x:s v="서울특별시 강남구 수서동 740"/>
        <x:s v="서울특별시 강남구 수서동 724-4"/>
        <x:s v="서울특별시 서대문구 신촌로 235-1"/>
        <x:s v="서울특별시 서대문구 연희로 242"/>
        <x:s v="서울특별시 서대문구 연희로 113"/>
        <x:s v="서울특별시 광진구 자양동 203-22"/>
        <x:s v="서울특별시 광진구 능동 465-7"/>
        <x:s v="서울특별시 광진구 화양동 21-6"/>
        <x:s v="서울특별시 광진구 군자동 111-2"/>
        <x:s v="서울특별시 성동구 고산자로 123"/>
        <x:s v="서울특별시 성동구 하왕십리동 860-1 "/>
        <x:s v="서울특별시 성동구 상왕십리동 350-1 "/>
        <x:s v="서울특별시 성동구 성수동1가 678-1"/>
        <x:s v="서울특별시 성북구 보문로 192"/>
        <x:s v="서울특별시 성북구 인촌로7길 120"/>
        <x:s v="서울특별시 성북구 인촌로7길 24"/>
        <x:s v="서울특별시 성북구 월계로 28"/>
        <x:s v="서울특별시 성북구 한천로 693"/>
        <x:s v="서울특별시 성북구 성북로21길 32"/>
        <x:s v="서울특별시 성북구 동소문로 11"/>
        <x:s v="서울특별시 성북구 아리랑로 82"/>
        <x:s v="서울특별시 성북구 길음로13길 22"/>
        <x:s v="서울특별시 성북구 길음로 33"/>
        <x:s v="서울특별시 성북구 길음로 20"/>
        <x:s v="서울특별시 성북구 한천로101길 18"/>
        <x:s v="서울특별시 성북구 안암로 17"/>
        <x:s v="서울특별시 성북구 낙산길 255"/>
        <x:s v="서울특별시 성북구 동소문로34길 73"/>
        <x:s v="서울특별시 구로구 신도림로 67"/>
        <x:s v="서울특별시 구로구 구일로 90-51"/>
        <x:s v="서울특별시 구로구 가마산로 272"/>
        <x:s v="서울특별시 구로구 가마산로25길 9-24"/>
        <x:s v="서울특별시 구로구 공원로 68"/>
        <x:s v="서울특별시 구로구 새말로 121-15"/>
        <x:s v="서울특별시 구로구 디지털로26길 5"/>
        <x:s v="서울특별시 구로구 경인로 403"/>
        <x:s v="서울특별시 구로구 경인로 343"/>
        <x:s v="서울특별시 구로구 경인로 382"/>
        <x:s v="서울특별시 구로구 고척로21길 85"/>
        <x:s v="서울특별시 구로구 고척로22길 64"/>
        <x:s v="서울특별시 구로구 오리로 1352"/>
        <x:s v="서울특별시 구로구 경인로2길 10"/>
        <x:s v="서울특별시 구로구 오리로 1181"/>
        <x:s v="서울특별시 구로구 신도림로 16"/>
        <x:s v="서울특별시 구로구 도림로 지하 7"/>
        <x:s v="서울특별시 구로구 구일로 64"/>
        <x:s v="서울특별시 구로구 천왕로 10"/>
        <x:s v="서울특별시 강남구 봉은사로 456"/>
        <x:s v="서울특별시 강남구 논현로 566"/>
        <x:s v="서울특별시 강남구 역삼로 315-1"/>
        <x:s v="서울특별시 강남구 헌릉로569길 39-6"/>
        <x:s v="서울특별시 강서구 양천로 지하 485"/>
        <x:s v="서울특별시 강서구 양천로53길 30"/>
        <x:s v="서울특별시 강서구 양천로 지하 341"/>
        <x:s v="서울특별시 강서구 남부순환로 171"/>
        <x:s v="서울특별시 강서구 마곡서1로 68"/>
        <x:s v="서울특별시 강서구 방화대로34길 65"/>
        <x:s v="서울특별시 관악구 남부순환로 1641"/>
        <x:s v="서울특별시 관악구 남부순환로 1943"/>
        <x:s v="서울특별시 관악구 남부순환로 1944"/>
        <x:s v="서울특별시 광진구 천호대로 지하 550"/>
        <x:s v="서울특별시 관악구 남부순환로 1728"/>
        <x:s v="서울특별시 관악구 남부순환로 1451"/>
        <x:s v="서울특별시 광진구 능동로 373"/>
        <x:s v="서울특별시 관악구 신림로 41"/>
        <x:s v="서울특별시 관악구 보라매로 3"/>
        <x:s v="서울특별시 관악구 신림로 386"/>
        <x:s v="서울특별시 관악구 신림로 369"/>
        <x:s v="서울특별시 광진구 광나루로 571"/>
        <x:s v="서울특별시 구로구 새말로 31"/>
        <x:s v="서울특별시 구로구 가마산로 245"/>
        <x:s v="서울특별시 구로구 공원로 15"/>
        <x:s v="서울특별시 금천구 디지털로9길 68"/>
        <x:s v="서울특별시 금천구 디지털로9길 56"/>
        <x:s v="서울특별시 노원구 동일로 1342"/>
        <x:s v="서울특별시 노원구 노해로 467"/>
        <x:s v="서울특별시 노원구 화랑로 429"/>
        <x:s v="서울특별시 노원구 한글비석로 227"/>
        <x:s v="서울특별시 노원구 노원로26길 111"/>
        <x:s v="서울특별시 노원구 덕릉로76길 23"/>
        <x:s v="서울특별시 노원구 동일로 지하 1308-1"/>
        <x:s v="서울특별시 노원구 노원로 283"/>
        <x:s v="서울특별시 노원구 초안산로 12"/>
        <x:s v="서울특별시 노원구 누원로 18"/>
        <x:s v="서울특별시 노원구 동일로 1404"/>
        <x:s v="서울특별시 노원구 노해로 450"/>
        <x:s v="서울특별시 도봉구 노해로69길 132"/>
        <x:s v="서울특별시 도봉구 시루봉로 128"/>
        <x:s v="서울특별시 도봉구 해등로 46"/>
        <x:s v="서울특별시 도봉구 해등로 189"/>
        <x:s v="서울특별시 도봉구 도봉로173길 96"/>
        <x:s v="서울특별시 동대문구 천호대로 405"/>
        <x:s v="서울특별시 동대문구 신이문로 44"/>
        <x:s v="서울특별시 동대문구 한천로 42"/>
        <x:s v="서울특별시 동대문구 망우로 131"/>
        <x:s v="서울특별시 동대문구 왕산로 239"/>
        <x:s v="서울특별시 동대문구 사가정로 65"/>
        <x:s v="서울특별시 서초구 서초중앙로 130"/>
        <x:s v="서울특별시 서초구 효령로 10"/>
        <x:s v="서울특별시 서초구 남부순환로 2311-12"/>
        <x:s v="서울특별시 서초구 서초대로 62"/>
        <x:s v="서울특별시 서초구 과천대로 870-13"/>
        <x:s v="서울특별시 서초구 양재대로2길 33"/>
        <x:s v="서울특별시 서초구 탑성말길 2"/>
        <x:s v="서울특별시 서초구 능안말길 1-2"/>
        <x:s v="서울특별시 서초구 안골2길 3"/>
        <x:s v="서울특별시 서초구 과천대로 810"/>
        <x:s v="서울특별시 서초구 동광로39길 93"/>
        <x:s v="서울특별시 성북구 종암로 지하 1"/>
        <x:s v="서울특별시 영등포구 경인로 846"/>
        <x:s v="서울특별시 영등포구 선유서로 76"/>
        <x:s v="서울특별시 영등포구 경인로112길 1"/>
        <x:s v="서울특별시 영등포구 영중로 22"/>
        <x:s v="서울특별시 영등포구 도영로 18"/>
        <x:s v="서울특별시 용산구 두텁바위로 54-99"/>
        <x:s v="서울특별시 용산구 한강대로 289"/>
        <x:s v="서울특별시 용산구 한강대로 23"/>
        <x:s v="서울특별시 용산구 원효로 35"/>
        <x:s v="서울특별시 용산구 이태원로 134"/>
        <x:s v="서울특별시 은평구 진관3로 77"/>
        <x:s v="서울특별시 은평구 응암로 248"/>
        <x:s v="서울특별시 중랑구 망우로 297"/>
        <x:s v="서울특별시 중랑구 망우로 176"/>
        <x:s v="서울특별시 성동구 용답길 86"/>
        <x:s v="서울특별시 관악구 남부순환로 1817"/>
        <x:s v="중랑구 목동 189-7"/>
        <x:s v="서울특별시 용산구 이촌로71길 24"/>
        <x:s v="서울특별시 용산구 백범로 지하 287"/>
        <x:s v="서울특별시 용산구 한강대로77길 18"/>
        <x:s v="서울특별시 용산구 원효로 74"/>
        <x:s v="서울특별시 용산구 서빙고로 417"/>
        <x:s v="서울특별시 중랑구 송림길 172"/>
        <x:s v="서울특별시 중랑구 동일로 862"/>
        <x:s v="서울특별시 성북구 보문로30길 29"/>
        <x:s v="서울특별시 노원구 월계로 280"/>
        <x:s v="서울특별시 노원구 화랑로 570"/>
        <x:s v="서울특별시 강서구 강서로62길 48"/>
        <x:s v="서울특별시 강서구 수명로 72"/>
        <x:s v="서울특별시 영등포구 도신로29길 28"/>
        <x:s v="서울특별시 영등포구 여의대방로 300"/>
        <x:s v="서울특별시 동작구 흑석한강로 27"/>
        <x:s v="서울특별시 동작구 여의대방로54길 18"/>
        <x:s v="서울특별시 관악구 신사로 132"/>
        <x:s v="서울특별시 서초구 효령로 391"/>
        <x:s v="서울특별시 서초구 남부순환로 2620"/>
        <x:s v="서울특별시 서초구 언남길 87"/>
        <x:s v="서울특별시 강남구 밤고개로 206"/>
        <x:s v="서울특별시 강남구 학동로 지하 180"/>
        <x:s v="서울특별시 송파구 마천로25길 18"/>
        <x:s v="서울특별시 강동구 천호대로175길 39"/>
        <x:s v="서울특별시 강동구 진황도로 172"/>
        <x:s v="서울특별시 강동구 고덕로97길 20"/>
        <x:s v="서울특별시 종로구 율곡로 지하 308"/>
        <x:s v="서울특별시 종로구 경교장길 35"/>
        <x:s v="서울특별시 종로구 송월길 99"/>
        <x:s v="서울특별시 성동구 사근동10길 7"/>
        <x:s v="서울특별시 광진구 자양로 167"/>
        <x:s v="서울특별시 광진구 아차산로69길 29"/>
        <x:s v="서울특별시 중랑구 용마산로 494"/>
        <x:s v="서울특별시 중랑구 겸재로 229"/>
        <x:s v="서울특별시 성북구 보국문로 91"/>
        <x:s v="서울특별시 성북구 보국문로 7-10"/>
        <x:s v="서울특별시 성북구 월계로 172"/>
        <x:s v="서울특별시 성북구 정릉로 272"/>
        <x:s v="서울특별시 강북구 삼양로 670"/>
        <x:s v="서울특별시 강북구 삼양로 595"/>
        <x:s v="서울특별시 강북구 삼양로 519"/>
        <x:s v="서울특별시 강북구 삼양로 426"/>
        <x:s v="서울특별시 강북구 삼양로 263"/>
        <x:s v="서울특별시 강북구 삼양로 197"/>
        <x:s v="서울특별시 노원구 동일로214길 32"/>
        <x:s v="서울특별시 노원구 화랑로 815"/>
        <x:s v="서울특별시 노원구 화랑로 653"/>
        <x:s v="서울특별시 마포구 월드컵북로 260"/>
        <x:s v="서울특별시 양천구 신정로7길 92"/>
        <x:s v="서울특별시 양천구 목동중앙남로 100"/>
        <x:s v="서울특별시 강서구 마곡중앙1로 72"/>
        <x:s v="서울특별시 금천구 벚꽃로 309"/>
        <x:s v="서울특별시 서초구 서초중앙로 38"/>
        <x:s v="서울특별시 서초구 서운로 221"/>
        <x:s v="서울특별시 강남구 자곡로 101"/>
        <x:s v="서울특별시 송파구 마천로 164"/>
        <x:s v="서울특별시 송파구 올림픽로 336"/>
        <x:s v="서울특별시 송파구 성내천로39길 4"/>
        <x:s v="서울특별시 송파구 성내천로47길 23"/>
        <x:s v="서울특별시 송파구 오금로51길 56"/>
        <x:s v="서울특별시 송파구 오금로 363"/>
        <x:s v="서울특별시 송파구 위례광장로 136"/>
        <x:s v="서울특별시 송파구 위례광장로 120"/>
        <x:s v="서울특별시 송파구 위례순환로 419"/>
        <x:s v="서울특별시 송파구 송이로 238"/>
        <x:s v="서울특별시 강동구 양재대로 1355"/>
        <x:s v="서울특별시 강동구 고덕로 109"/>
        <x:s v="서울특별시 송파구 토성로 2"/>
        <x:s v="서울특별시 강북구 삼양로 299"/>
        <x:s v="서울특별시 성북구 성북로14가길 23"/>
        <x:s v="서울특별시 노원구 중계로8길 20"/>
        <x:s v="서울특별시 노원구 덕릉로 662"/>
        <x:s v="서울특별시 광진구 용마산로32길 32"/>
        <x:s v="서울특별시 광진구 군자로 114"/>
        <x:s v="서울특별시 종로구 종로 지하 200"/>
        <x:s v="도봉구 도봉동 626-154"/>
        <x:s v="동작구 흑석동 27-83 "/>
        <x:s v="강남구 삼성동 111-61"/>
        <x:s v="서울특별시 강북구 솔샘로 195"/>
        <x:s v=" 은평구 녹번동 5"/>
        <x:s v="은평구 녹번동 5"/>
        <x:s v="종로구 종로5가 269-3"/>
        <x:s v=" 종로구 숭인동 183-2"/>
        <x:s v="종로구 종로6가 94-1"/>
        <x:s v="동대문구 경희대로 26"/>
        <x:s v="종로5가 82-1 "/>
        <x:s v=" 종로구 종로 79-1"/>
        <x:s v="종로구 세종로 1-68 "/>
        <x:s v="강동구 동남로 930"/>
        <x:s v="고덕동 230"/>
        <x:s v="상일로 27길 14-7"/>
        <x:s v="신원동 347-6"/>
        <x:s v="강일동 435-2"/>
        <x:s v="송파구 강동대로 232"/>
        <x:s v="송파구 신천동 8"/>
        <x:s v="송파구 잠실동 48"/>
        <x:s v="용산구 한강로3가 3-42"/>
        <x:s v="상일동 482"/>
        <x:s v="상일동 133"/>
        <x:s v=" 강동구 천호동 234-2"/>
        <x:s v="강동구 상일동 163"/>
        <x:s v="강동구 천호동 217-18"/>
        <x:s v="송파구 방이동 89-29 "/>
        <x:s v="송파구 삼전동 152"/>
        <x:s v="신림동 신대방역 2번출구"/>
        <x:s v="송파구 삼학사로 136"/>
        <x:s v="금천구 남부순환로 128길 42"/>
        <x:s v="금천구 한내로 69-54"/>
        <x:s v="송파구 위례광장로 121"/>
        <x:s v="강남구 일원동 128-10"/>
        <x:s v="송파구 충민로 1206"/>
        <x:s v="송파구 풍납동 307-4"/>
        <x:s v="송파구 장지동 602-18"/>
        <x:s v="송파구 거여동 497"/>
        <x:s v="강남구 역삼동 804"/>
        <x:s v="서초동 1374"/>
        <x:s v="방배동 980-53"/>
        <x:s v="양재동 4(양재동 3-14 앞)"/>
        <x:s v="서초구 반포동 128-13"/>
        <x:s v="구로구 고척동 185-10"/>
        <x:s v=" 구로구 오류동 6-2"/>
        <x:s v="구로구 오류동 255-5"/>
        <x:s v="서울시 구로구 구일로126"/>
        <x:s v="양천구 오목로3길 32"/>
        <x:s v="서울특별시 서초구 반포대로 43"/>
        <x:s v=" 양천구 목동서로 38"/>
        <x:s v="양천구 목동서로 38"/>
        <x:s v="양천구 목동동로 298"/>
        <x:s v="양천구 신정이펜1로 99"/>
        <x:s v="양천구 목동동로 33"/>
        <x:s v=" 양천구 신목로 126"/>
        <x:s v="양평동 3가 80-9"/>
        <x:s v="가마산로 311 앞 복개천 보도"/>
        <x:s v="시흥대로 617"/>
        <x:s v="영등포구 영등포동7가 3-2"/>
        <x:s v="문래로 180"/>
        <x:s v="가마산로 343"/>
        <x:s v="대림로 153 "/>
        <x:s v="영등포동8가 29-1"/>
        <x:s v="구로구 구로동 197-21"/>
        <x:s v="금천구 남부순환로1314(가산동)"/>
        <x:s v="금천구 시흥대로51길55"/>
        <x:s v="강남구 자곡로 260"/>
        <x:s v="서초동 1553-21"/>
        <x:s v="반포동 749-35"/>
        <x:s v="강서구 공항대로 625"/>
        <x:s v="강서구 공항대로 571 "/>
        <x:s v="강서구 양천로 696"/>
        <x:s v="강서구 허준로 202"/>
        <x:s v="강서구 공항대로 411 "/>
        <x:s v="강서구 공항대로 395 "/>
        <x:s v="강서구 공항대로 453 "/>
        <x:s v="강서구 수명로1길 16, 401동 앞"/>
        <x:s v="강서구 마곡중앙로 36"/>
        <x:s v="용산구 이태원로 134"/>
        <x:s v="강남구 개포동 146-1"/>
        <x:s v="강남구 개포동 1277"/>
        <x:s v="강남구 개포동 659"/>
        <x:s v="강남구 도곡동 466"/>
        <x:s v="강남구 일원동 703-2"/>
        <x:s v="강남구 일원동 700-1"/>
        <x:s v="강남구 삼성동 111-44"/>
        <x:s v="강서구 양천로 22"/>
        <x:s v="강서구 발산로 40"/>
        <x:s v="강서구 공항대로 376"/>
        <x:s v="강서구 공항동 1343"/>
        <x:s v="강서구 화곡로 63가길 92 (등촌동 704)"/>
        <x:s v="강서구 공항동 1342"/>
        <x:s v="동작구  사당동 1112"/>
        <x:s v="신림동 56-1"/>
        <x:s v="중구 만리동2가 176-1"/>
        <x:s v="마포구 성산로 128"/>
        <x:s v="용산구 서빙고로 67"/>
        <x:s v="용산구 한강대로 100"/>
        <x:s v="동작구  노량진동 67-3"/>
        <x:s v="서대문구 홍제동 161-1"/>
        <x:s v="북아현동 251-71"/>
        <x:s v="서대문구 연희동 87-27"/>
        <x:s v=" 양천구 남부순환로 699"/>
        <x:s v="금하로29길36(시흥동)"/>
        <x:s v="금천구 가산로70(가산동)"/>
        <x:s v="금천구 시흥동 1001-34"/>
        <x:s v="구로구 개봉동 489-1"/>
        <x:s v="응암동 98-69"/>
        <x:s v="은평구 불광동 242-61 "/>
        <x:s v="은평구 불광동 643-4"/>
        <x:s v="은평구 응암동 232-3"/>
        <x:s v="진관동 72-23"/>
        <x:s v="진관동 67-26"/>
        <x:s v="불광동 281-109"/>
        <x:s v="진관동 70-4"/>
        <x:s v="은평구 진관4로 48-50"/>
        <x:s v="서대문구 홍은동 164-44"/>
        <x:s v="용산구 이촌로14길 7"/>
        <x:s v="중구 초동 22-2 "/>
        <x:s v="중구 신당동 432-730"/>
        <x:s v="동대문구 청량리동 199-232"/>
        <x:s v="동대문구 답십리로23길 30(전농동 518)"/>
        <x:s v="동대문구 답십리로 233(답십리동 2-146)"/>
        <x:s v="동대문구 용두동 237-10"/>
        <x:s v="동대문구 왕산로 128"/>
        <x:s v="중구 황학동 2472-1 "/>
        <x:s v=" 종로구 종로5가 11-2"/>
        <x:s v="인촌로 113"/>
        <x:s v="금호로30"/>
        <x:s v="성동구 하왕십리동 999"/>
        <x:s v="성동구 하왕십리동 1063"/>
        <x:s v="성동구 금호동1가 1350"/>
        <x:s v="성동구 무학봉길 35"/>
        <x:s v="강동구 천호동 166-56"/>
        <x:s v="송파구 방이동 452-17 "/>
        <x:s v="강북구 미아동 861-1"/>
        <x:s v="중구 을지로3가 282-8 "/>
        <x:s v="양천구 목동동로 323"/>
        <x:s v="월곡로 74"/>
        <x:s v="성북구 길음동 15-3"/>
        <x:s v="화랑로 63"/>
        <x:s v="성북로 102"/>
        <x:s v="성북로 132-4"/>
        <x:s v="중계동 391-1 "/>
        <x:s v="동일로 986앞"/>
        <x:s v="중계로 155"/>
        <x:s v="도봉구 도봉동 637-103"/>
        <x:s v="도봉구 도봉동 637-2"/>
        <x:s v="도봉구 방학동726-40"/>
        <x:s v="도봉구 방학동 726-149"/>
        <x:s v="도봉구 쌍문동 59-1"/>
        <x:s v="도봉구 도봉동 637-107"/>
        <x:s v="도봉구 창동 703-2"/>
        <x:s v="도봉구 창동 703-18"/>
        <x:s v="도봉구 창동 703-9"/>
        <x:s v="종로구 내자동 186-3 "/>
        <x:s v="면목동 1086-79"/>
        <x:s v="광장동 141-2"/>
        <x:s v="광진구 자양동 227-337"/>
        <x:s v="광진구 자양동 1-6 "/>
        <x:s v="광진구 중곡동 266-5"/>
        <x:s v="광진구 자양동 730 "/>
        <x:s v="광진구 구의동 40-2"/>
        <x:s v="성동구 성수동1가 671-41"/>
        <x:s v="강서구 까치산로 24길 47"/>
        <x:s v="동작구  상도동 514"/>
        <x:s v="신림동길 8"/>
        <x:s v="강남구 역삼동 801-7"/>
        <x:s v="잠원동 88"/>
        <x:s v="구로구 구로동 642-77"/>
        <x:s v="능동 339-2"/>
        <x:s v="중구 장충동1가 26-1"/>
        <x:s v="보문로 12"/>
        <x:s v="성북로 25"/>
        <x:s v="길음로7길 20"/>
        <x:s v="보문로 34길 87"/>
        <x:s v="망우동 534-58"/>
        <x:s v="노원구 동일로227길 85"/>
        <x:s v="노원구 동일로 1530-1"/>
        <x:s v="노원구 상계동 650"/>
        <x:s v="노원구 상계동 694-1"/>
        <x:s v="노원구 상계동 433-4"/>
        <x:s v="도봉구 도봉동 282-275"/>
        <x:s v="남부순환로 1761"/>
        <x:s v="동대문구 전농동 6-6"/>
        <x:s v="성북구 안암동3가 86-1"/>
        <x:s v="강남구 개포동 198"/>
        <x:s v="강남구 논현동 279"/>
        <x:s v="목동동로 10"/>
        <x:s v="송파구 장지동 600-31"/>
        <x:s v="송파구 올림픽로 326"/>
        <x:s v="강남구 역삼동 858(강남대로 342 앞 도로)"/>
        <x:s v="강남구 역삼동 804(강남구 테헤란로 134 앞 보도)"/>
        <x:s v="강남구 일원동 712-5 "/>
        <x:s v="송파구 양재대로 1278"/>
        <x:s v="송파구 석촌호수로 278"/>
        <x:s v="송파구 풍성로 5길 16"/>
        <x:s v="송파구 중대로 2길 6"/>
        <x:s v="서울 송파구 잠실동 1"/>
        <x:s v="서울 송파구 송이로 42"/>
        <x:s v="송파대로 201"/>
        <x:s v="송파구 삼전동 90"/>
        <x:s v="송파구 송파동 3-15"/>
        <x:s v="송파구 방이동 11"/>
        <x:s v="송파구 방이동 89-28"/>
        <x:s v="강서구 마곡동 761-5"/>
        <x:s v="강서구 마곡동 735-1"/>
        <x:s v="암사동 117-3"/>
        <x:s v="광진구 자양동 8-6"/>
        <x:s v="광진구 구의동 229-23"/>
        <x:s v="강서구 마곡동 301-3"/>
        <x:s v="강서구 마곡동 727-747 "/>
        <x:s v="강서구 마곡동 727-925"/>
        <x:s v="강서구 마곡동 727-1136"/>
        <x:s v="강서구 마곡동 727-457"/>
        <x:s v="강서구 마곡동 727-525"/>
        <x:s v="강서구 마곡동 727-286"/>
        <x:s v="강서구 마곡동 727-1187"/>
        <x:s v="가마산로 352 커피베이 앞"/>
        <x:s v="영등포구 문래동3가 55-21"/>
        <x:s v="영등포구 영등포동 647-3"/>
        <x:s v="마포구 대흥동 2-1"/>
        <x:s v="서대문구 홍제천로111"/>
        <x:s v="마포구 성산동 199-46"/>
        <x:s v="관악구 봉천동 490-9"/>
        <x:s v="강서구 내발산동 741-8"/>
        <x:s v="구로구 구로동 621-12"/>
        <x:s v="송파구 문정로 196"/>
        <x:s v="송파구 가락동 165-2"/>
        <x:s v="구로구 오류동 326-1"/>
        <x:s v="송파구 잠실동 289"/>
        <x:s v="영등포구 당산동4가 89-1"/>
        <x:s v="영등포구 당산동 121-258"/>
        <x:s v="마포구 대흥동 105-4"/>
        <x:s v="강서구 화곡동 1006-2"/>
        <x:s v="당산로31길 32 서측(구청별관 주변)"/>
        <x:s v="중구 신당동 85-730"/>
        <x:s v="중구 남대문로5가 520"/>
        <x:s v="마포구 마포동 364-4"/>
        <x:s v="중구 을지로1가 118"/>
        <x:s v="동대문구 휘경동 146-42"/>
        <x:s v="서울특별시 용산구 남영동 19-8"/>
        <x:s v="용산구 보광로5길 40"/>
        <x:s v="  용산구 후암동 260"/>
        <x:s v="은평구 진관4로 78-38"/>
        <x:s v="은평구 역촌동 221"/>
        <x:s v="강서구 외발산동 424"/>
        <x:s v="강서구 개화동 492-22"/>
        <x:s v="강북구 미아동 1-46"/>
        <x:s v="강북구 번동 123"/>
        <x:s v="노원구 상계동 456-23"/>
        <x:s v="도봉구 창동 35-1"/>
        <x:s v="도봉구 쌍문동 416-13"/>
        <x:s v="신림로 144"/>
        <x:s v="하월곡동 96-1"/>
        <x:s v="서울특별시 양천구 목동동로 270"/>
        <x:s v="강남구 율현동 165-2(강남구 밤고개로21길 50)"/>
        <x:s v="구로구 궁동 252-17"/>
        <x:s v="구로구 신도림동 312-16"/>
        <x:s v="금천구 가산동 668"/>
        <x:s v="양천구 목동 136-1"/>
        <x:s v="서초구 방배동 438-35"/>
        <x:s v="서초구 서초동 1748-45"/>
        <x:s v="동작구 사당로23길 137"/>
        <x:s v="노원구 노원로 75"/>
        <x:s v="서울특별시 성북구 화랑로14길 5"/>
        <x:s v="수색로 261"/>
        <x:s v="종로구 평창문화로 6-4"/>
        <x:s v="구로구 디지털로31길 33-1"/>
        <x:s v="마포구 하늘공원로 108-2"/>
        <x:s v="종로구 팔판길 46"/>
        <x:s v="서울특별시 관악구 신림로 97 밀라트"/>
        <x:s v="서울특별시 종로구 삼청동 25-32"/>
        <x:s v="동대문구 서울시립대로 163 서울시립대학교"/>
        <x:s v="서울특별시 은평구 불광로 129"/>
        <x:s v="동작구 신대방동 607-8"/>
        <x:s v="서울특별시 서초구 효령로72길 60"/>
        <x:s v="서울특별시 마포구 마포대로 163"/>
        <x:s v="서울특별시 양천구 목동 911-10"/>
      </x:sharedItems>
    </x:cacheField>
    <x:cacheField name="기준시작일자" numFmtId="14">
      <x:sharedItems containsDate="1" containsMixedTypes="1" minDate="1899-12-31T00:09:04.12118" maxDate="2019-11-21T00:00:00.000" count="861">
        <x:d v="2015-09-06T23:40:56.000"/>
        <x:d v="2015-09-06T23:42:06.000"/>
        <x:d v="2015-09-06T23:43:13.000"/>
        <x:d v="2015-09-06T23:44:31.000"/>
        <x:d v="2015-09-06T23:45:30.000"/>
        <x:d v="2015-09-06T23:46:31.000"/>
        <x:d v="2015-09-06T23:47:57.000"/>
        <x:d v="2015-09-06T23:51:25.000"/>
        <x:d v="2015-09-07T01:27:49.000"/>
        <x:d v="2015-09-07T01:28:47.000"/>
        <x:d v="2015-09-07T01:28:54.000"/>
        <x:d v="2015-09-07T01:30:25.000"/>
        <x:d v="2015-09-07T01:30:37.000"/>
        <x:d v="2015-09-07T01:31:42.000"/>
        <x:d v="2015-09-07T01:32:20.000"/>
        <x:d v="2015-09-07T01:32:58.000"/>
        <x:d v="2015-09-07T01:33:32.000"/>
        <x:d v="2015-09-07T01:33:52.000"/>
        <x:d v="2015-09-07T01:34:34.000"/>
        <x:d v="2015-09-07T01:34:59.000"/>
        <x:d v="2015-09-07T10:30:28.000"/>
        <x:d v="2015-09-07T10:31:45.000"/>
        <x:d v="2015-09-07T10:32:24.000"/>
        <x:d v="2015-09-07T10:33:08.000"/>
        <x:d v="2015-09-07T10:34:07.000"/>
        <x:d v="2015-09-07T10:34:51.000"/>
        <x:d v="2015-09-07T10:35:40.000"/>
        <x:d v="2015-09-07T10:36:22.000"/>
        <x:d v="2015-09-07T10:37:04.000"/>
        <x:d v="2015-09-07T10:37:50.000"/>
        <x:d v="2015-09-07T10:40:56.000"/>
        <x:d v="2015-09-07T10:42:20.000"/>
        <x:d v="2015-09-07T10:42:59.000"/>
        <x:d v="2015-09-07T10:44:08.000"/>
        <x:d v="2015-09-07T10:44:49.000"/>
        <x:d v="2015-09-07T10:45:33.000"/>
        <x:d v="2015-09-07T10:46:54.000"/>
        <x:d v="2015-09-07T10:47:31.000"/>
        <x:d v="2015-09-07T10:48:10.000"/>
        <x:d v="2015-09-11T21:07:57.000"/>
        <x:d v="2015-09-11T21:17:19.000"/>
        <x:d v="2015-09-11T21:20:08.000"/>
        <x:d v="2015-09-17T15:06:33.000"/>
        <x:d v="2015-09-17T15:07:26.000"/>
        <x:d v="2015-09-17T15:08:00.000"/>
        <x:d v="2015-09-17T15:09:17.000"/>
        <x:d v="2015-09-17T15:10:43.000"/>
        <x:d v="2015-09-17T15:11:22.000"/>
        <x:d v="2015-09-17T15:12:14.000"/>
        <x:d v="2015-09-17T15:12:54.000"/>
        <x:d v="2015-09-17T15:13:35.000"/>
        <x:d v="2015-09-17T15:14:52.000"/>
        <x:d v="2015-09-17T15:15:45.000"/>
        <x:d v="2015-09-17T15:17:16.000"/>
        <x:d v="2015-09-17T15:18:07.000"/>
        <x:d v="2015-09-17T15:18:42.000"/>
        <x:d v="2015-09-17T15:19:20.000"/>
        <x:d v="2015-09-17T15:20:13.000"/>
        <x:d v="2015-09-17T15:20:40.000"/>
        <x:d v="2015-09-17T15:21:19.000"/>
        <x:d v="2015-09-17T15:21:48.000"/>
        <x:d v="2015-09-17T15:22:58.000"/>
        <x:d v="2015-09-17T15:23:58.000"/>
        <x:d v="2015-09-17T15:24:42.000"/>
        <x:d v="2015-09-17T15:33:18.000"/>
        <x:d v="2015-10-07T11:14:18.000"/>
        <x:d v="2015-10-07T11:15:53.000"/>
        <x:d v="2015-10-07T11:35:00.000"/>
        <x:d v="2015-10-07T11:36:50.000"/>
        <x:d v="2015-10-07T11:37:38.000"/>
        <x:d v="2015-10-07T11:37:49.000"/>
        <x:d v="2015-10-07T11:38:35.000"/>
        <x:d v="2015-10-07T11:39:10.000"/>
        <x:d v="2015-10-07T11:39:12.000"/>
        <x:d v="2015-10-07T11:39:49.000"/>
        <x:d v="2015-10-07T11:40:04.000"/>
        <x:d v="2015-10-07T11:40:22.000"/>
        <x:d v="2015-10-07T11:40:49.000"/>
        <x:d v="2015-10-07T11:40:56.000"/>
        <x:d v="2015-10-07T11:41:36.000"/>
        <x:d v="2015-10-07T11:42:23.000"/>
        <x:d v="2015-10-07T11:42:29.000"/>
        <x:d v="2015-10-07T11:43:11.000"/>
        <x:d v="2015-10-07T11:44:53.000"/>
        <x:d v="2015-10-07T11:45:00.000"/>
        <x:d v="2015-10-07T11:46:27.000"/>
        <x:d v="2015-10-07T11:47:15.000"/>
        <x:d v="2015-10-07T11:48:42.000"/>
        <x:d v="2015-10-07T11:49:34.000"/>
        <x:d v="2015-10-07T11:50:10.000"/>
        <x:d v="2015-10-07T11:50:53.000"/>
        <x:d v="2015-10-07T11:51:33.000"/>
        <x:d v="2015-10-07T11:52:07.000"/>
        <x:d v="2015-10-07T11:55:30.000"/>
        <x:d v="2015-10-07T11:56:08.000"/>
        <x:d v="2015-10-07T11:56:43.000"/>
        <x:d v="2015-10-07T11:57:12.000"/>
        <x:d v="2015-10-07T11:57:27.000"/>
        <x:d v="2015-10-07T11:58:41.000"/>
        <x:d v="2015-10-07T11:59:17.000"/>
        <x:d v="2015-10-07T11:59:59.000"/>
        <x:d v="2015-10-07T12:03:01.000"/>
        <x:d v="2015-10-07T12:03:46.000"/>
        <x:d v="2015-10-07T12:04:22.000"/>
        <x:d v="2015-10-07T12:05:09.000"/>
        <x:d v="2015-10-07T12:05:41.000"/>
        <x:d v="2015-10-07T12:06:19.000"/>
        <x:d v="2015-10-07T12:07:04.000"/>
        <x:d v="2015-10-07T12:09:09.000"/>
        <x:d v="2015-10-07T12:09:58.000"/>
        <x:d v="2015-10-07T12:10:33.000"/>
        <x:d v="2015-10-07T12:11:15.000"/>
        <x:d v="2015-10-07T12:11:56.000"/>
        <x:d v="2015-10-07T12:12:30.000"/>
        <x:d v="2015-10-07T12:13:07.000"/>
        <x:d v="2015-10-07T12:13:37.000"/>
        <x:d v="2015-10-07T12:14:28.000"/>
        <x:d v="2015-10-07T12:15:20.000"/>
        <x:d v="2015-10-07T12:16:35.000"/>
        <x:d v="2015-10-07T12:18:35.000"/>
        <x:d v="2015-10-07T12:19:23.000"/>
        <x:d v="2015-10-07T12:19:51.000"/>
        <x:d v="2015-10-07T12:21:14.000"/>
        <x:d v="2015-10-07T12:22:14.000"/>
        <x:d v="2015-10-07T12:22:52.000"/>
        <x:d v="2015-10-07T12:23:33.000"/>
        <x:d v="2015-10-07T12:24:36.000"/>
        <x:d v="2015-10-07T12:25:12.000"/>
        <x:d v="2015-10-07T12:25:45.000"/>
        <x:d v="2015-10-07T12:27:34.000"/>
        <x:d v="2015-10-07T12:28:23.000"/>
        <x:d v="2015-10-07T12:29:05.000"/>
        <x:d v="2015-10-07T12:29:40.000"/>
        <x:d v="2015-10-07T12:30:12.000"/>
        <x:d v="2015-10-07T12:30:44.000"/>
        <x:d v="2015-10-07T12:31:52.000"/>
        <x:d v="2015-10-07T12:32:22.000"/>
        <x:d v="2015-10-07T12:33:32.000"/>
        <x:d v="2015-10-07T12:34:08.000"/>
        <x:d v="2015-10-07T12:34:49.000"/>
        <x:d v="2015-10-07T12:35:48.000"/>
        <x:d v="2015-10-07T12:36:17.000"/>
        <x:d v="2015-10-07T12:37:16.000"/>
        <x:d v="2016-06-01T14:30:00.000"/>
        <x:d v="2016-06-15T09:30:00.000"/>
        <x:d v="2016-06-29T12:00:00.000"/>
        <x:d v="2016-07-06T12:00:00.000"/>
        <x:d v="2016-09-02T11:00:00.000"/>
        <x:d v="2016-09-20T09:41:25.000"/>
        <x:d v="2016-12-09T09:54:51.000"/>
        <x:d v="2017-04-19T10:11:51.000"/>
        <x:d v="2017-04-19T14:00:02.000"/>
        <x:d v="2017-04-19T14:16:45.000"/>
        <x:d v="2017-04-19T14:39:27.000"/>
        <x:d v="2017-04-19T14:43:13.000"/>
        <x:d v="2017-04-19T14:43:55.000"/>
        <x:d v="2017-04-19T14:44:50.000"/>
        <x:d v="2017-04-19T14:46:04.000"/>
        <x:d v="2017-04-19T14:47:29.000"/>
        <x:d v="2017-04-19T14:48:48.000"/>
        <x:d v="2017-04-19T14:50:15.000"/>
        <x:d v="2017-04-19T14:51:46.000"/>
        <x:d v="2017-04-19T14:52:28.000"/>
        <x:d v="2017-04-19T14:59:27.000"/>
        <x:d v="2017-04-19T15:00:48.000"/>
        <x:d v="2017-04-19T15:02:21.000"/>
        <x:d v="2017-04-19T15:03:35.000"/>
        <x:d v="2017-04-19T15:04:46.000"/>
        <x:d v="2017-04-19T15:05:29.000"/>
        <x:d v="2017-04-19T15:06:52.000"/>
        <x:d v="2017-04-19T16:04:19.000"/>
        <x:d v="2017-04-24T09:24:49.000"/>
        <x:d v="2017-04-24T09:26:16.000"/>
        <x:d v="2017-04-24T09:32:54.000"/>
        <x:d v="2017-04-24T09:34:00.000"/>
        <x:d v="2017-04-24T09:34:47.000"/>
        <x:d v="2017-04-24T09:36:00.000"/>
        <x:d v="2017-04-24T09:36:50.000"/>
        <x:d v="2017-04-24T09:38:30.000"/>
        <x:d v="2017-04-24T09:41:17.000"/>
        <x:d v="2017-04-24T09:41:57.000"/>
        <x:d v="2017-04-24T09:43:00.000"/>
        <x:d v="2017-04-24T09:43:42.000"/>
        <x:d v="2017-04-24T09:45:11.000"/>
        <x:d v="2017-04-24T09:45:53.000"/>
        <x:d v="2017-04-24T09:47:07.000"/>
        <x:d v="2017-04-24T09:48:04.000"/>
        <x:d v="2017-04-24T09:51:28.000"/>
        <x:d v="2017-04-24T09:52:19.000"/>
        <x:d v="2017-04-24T09:53:42.000"/>
        <x:d v="2017-04-24T09:56:37.000"/>
        <x:d v="2017-04-24T09:57:19.000"/>
        <x:d v="2017-04-24T09:59:11.000"/>
        <x:d v="2017-04-24T10:00:22.000"/>
        <x:d v="2017-04-24T10:01:10.000"/>
        <x:d v="2017-04-24T10:02:58.000"/>
        <x:d v="2017-04-24T10:04:31.000"/>
        <x:d v="2017-04-24T10:05:45.000"/>
        <x:d v="2017-04-24T10:06:39.000"/>
        <x:d v="2017-04-24T10:07:56.000"/>
        <x:d v="2017-04-24T10:08:40.000"/>
        <x:d v="2017-04-24T13:23:55.000"/>
        <x:d v="2017-04-24T13:24:43.000"/>
        <x:d v="2017-04-24T13:25:37.000"/>
        <x:d v="2017-04-24T13:26:13.000"/>
        <x:d v="2017-04-24T13:27:00.000"/>
        <x:d v="2017-04-24T13:27:40.000"/>
        <x:d v="2017-04-24T13:31:21.000"/>
        <x:d v="2017-04-24T13:32:19.000"/>
        <x:d v="2017-04-24T13:32:53.000"/>
        <x:d v="2017-04-24T13:35:22.000"/>
        <x:d v="2017-04-24T13:36:06.000"/>
        <x:d v="2017-04-24T13:37:32.000"/>
        <x:d v="2017-04-24T13:38:59.000"/>
        <x:d v="2017-04-24T14:15:54.000"/>
        <x:d v="2017-04-26T14:48:36.000"/>
        <x:d v="2017-04-26T14:50:24.000"/>
        <x:d v="2017-04-26T14:51:19.000"/>
        <x:d v="2017-04-26T14:51:58.000"/>
        <x:d v="2017-04-26T14:52:03.000"/>
        <x:d v="2017-04-26T14:52:43.000"/>
        <x:d v="2017-04-26T14:54:32.000"/>
        <x:d v="2017-04-26T14:55:02.000"/>
        <x:d v="2017-04-26T14:55:07.000"/>
        <x:d v="2017-04-26T14:55:43.000"/>
        <x:d v="2017-04-26T14:56:29.000"/>
        <x:d v="2017-04-26T14:57:38.000"/>
        <x:d v="2017-04-26T14:58:38.000"/>
        <x:d v="2017-04-26T14:58:56.000"/>
        <x:d v="2017-04-26T14:59:38.000"/>
        <x:d v="2017-04-26T14:59:49.000"/>
        <x:d v="2017-04-26T15:00:18.000"/>
        <x:d v="2017-04-26T15:00:50.000"/>
        <x:d v="2017-04-26T15:01:45.000"/>
        <x:d v="2017-04-26T15:01:46.000"/>
        <x:d v="2017-04-26T15:02:37.000"/>
        <x:d v="2017-04-26T15:03:20.000"/>
        <x:d v="2017-04-26T15:04:25.000"/>
        <x:d v="2017-04-26T15:05:17.000"/>
        <x:d v="2017-04-26T15:06:33.000"/>
        <x:d v="2017-04-26T15:07:19.000"/>
        <x:d v="2017-04-26T15:08:05.000"/>
        <x:d v="2017-04-26T15:08:50.000"/>
        <x:d v="2017-04-26T15:09:43.000"/>
        <x:d v="2017-04-26T15:10:32.000"/>
        <x:d v="2017-04-26T15:12:25.000"/>
        <x:d v="2017-04-26T15:13:41.000"/>
        <x:d v="2017-04-26T15:15:01.000"/>
        <x:d v="2017-04-26T15:16:04.000"/>
        <x:d v="2017-04-26T15:16:45.000"/>
        <x:d v="2017-05-02T10:20:00.000"/>
        <x:d v="2017-05-02T13:35:27.000"/>
        <x:d v="2017-05-08T14:03:32.000"/>
        <x:d v="2017-05-08T14:05:21.000"/>
        <x:d v="2017-05-08T14:05:58.000"/>
        <x:d v="2017-05-08T14:06:53.000"/>
        <x:d v="2017-05-08T14:07:35.000"/>
        <x:d v="2017-05-08T14:08:14.000"/>
        <x:d v="2017-05-08T14:09:34.000"/>
        <x:d v="2017-05-08T14:10:27.000"/>
        <x:d v="2017-05-08T14:12:07.000"/>
        <x:d v="2017-05-08T14:12:48.000"/>
        <x:d v="2017-05-08T14:14:09.000"/>
        <x:d v="2017-05-08T14:15:15.000"/>
        <x:d v="2017-05-08T14:32:09.000"/>
        <x:d v="2017-05-08T15:32:00.000"/>
        <x:d v="2017-05-08T15:32:44.000"/>
        <x:d v="2017-05-08T15:33:38.000"/>
        <x:d v="2017-05-08T15:34:25.000"/>
        <x:d v="2017-05-08T15:42:48.000"/>
        <x:d v="2017-05-08T15:43:23.000"/>
        <x:d v="2017-05-08T15:44:19.000"/>
        <x:d v="2017-05-08T15:45:06.000"/>
        <x:d v="2017-05-08T15:45:58.000"/>
        <x:d v="2017-05-08T15:47:02.000"/>
        <x:d v="2017-05-08T15:49:19.000"/>
        <x:d v="2017-05-08T15:50:48.000"/>
        <x:d v="2017-05-08T15:52:59.000"/>
        <x:d v="2017-05-08T15:54:58.000"/>
        <x:d v="2017-05-08T15:56:21.000"/>
        <x:d v="2017-05-08T15:57:24.000"/>
        <x:d v="2017-05-08T15:58:43.000"/>
        <x:d v="2017-05-08T16:00:54.000"/>
        <x:d v="2017-05-08T16:03:23.000"/>
        <x:d v="2017-05-08T16:04:16.000"/>
        <x:d v="2017-05-08T16:05:35.000"/>
        <x:d v="2017-05-08T16:06:45.000"/>
        <x:d v="2017-05-08T16:08:34.000"/>
        <x:d v="2017-05-08T16:09:18.000"/>
        <x:d v="2017-05-08T16:11:16.000"/>
        <x:d v="2017-05-08T16:11:53.000"/>
        <x:d v="2017-05-10T14:25:35.000"/>
        <x:d v="2017-05-11T09:22:20.000"/>
        <x:d v="2017-05-11T09:24:36.000"/>
        <x:d v="2017-05-11T09:26:00.000"/>
        <x:d v="2017-05-11T09:29:29.000"/>
        <x:d v="2017-05-11T09:30:09.000"/>
        <x:d v="2017-05-11T09:31:00.000"/>
        <x:d v="2017-05-11T09:32:10.000"/>
        <x:d v="2017-05-11T09:33:54.000"/>
        <x:d v="2017-05-11T09:35:11.000"/>
        <x:d v="2017-05-11T09:37:52.000"/>
        <x:d v="2017-05-11T10:52:55.000"/>
        <x:d v="2017-05-11T11:04:08.000"/>
        <x:d v="2017-05-11T11:05:47.000"/>
        <x:d v="2017-05-11T11:09:24.000"/>
        <x:d v="2017-05-11T11:10:25.000"/>
        <x:d v="2017-05-11T11:14:52.000"/>
        <x:d v="2017-05-11T11:15:30.000"/>
        <x:d v="2017-05-11T11:16:25.000"/>
        <x:d v="2017-05-11T11:17:38.000"/>
        <x:d v="2017-05-11T11:18:43.000"/>
        <x:d v="2017-05-11T11:19:39.000"/>
        <x:d v="2017-05-11T11:20:22.000"/>
        <x:d v="2017-05-11T11:21:27.000"/>
        <x:d v="2017-05-11T11:22:20.000"/>
        <x:d v="2017-05-11T11:23:07.000"/>
        <x:d v="2017-05-11T11:24:44.000"/>
        <x:d v="2017-05-11T11:25:33.000"/>
        <x:d v="2017-05-11T11:27:08.000"/>
        <x:d v="2017-05-11T11:27:51.000"/>
        <x:d v="2017-05-11T11:28:34.000"/>
        <x:d v="2017-05-11T11:29:24.000"/>
        <x:d v="2017-05-11T11:30:11.000"/>
        <x:d v="2017-05-12T10:56:26.000"/>
        <x:d v="2017-05-12T10:58:12.000"/>
        <x:d v="2017-05-12T10:59:17.000"/>
        <x:d v="2017-05-12T11:00:03.000"/>
        <x:d v="2017-05-12T11:00:44.000"/>
        <x:d v="2017-05-12T11:02:05.000"/>
        <x:d v="2017-05-12T11:02:42.000"/>
        <x:d v="2017-05-12T11:03:18.000"/>
        <x:d v="2017-05-12T11:04:13.000"/>
        <x:d v="2017-05-12T11:06:30.000"/>
        <x:d v="2017-05-12T11:07:14.000"/>
        <x:d v="2017-05-12T11:08:14.000"/>
        <x:d v="2017-05-12T11:09:30.000"/>
        <x:d v="2017-05-12T11:13:27.000"/>
        <x:d v="2017-05-12T11:23:35.000"/>
        <x:d v="2017-05-12T11:24:14.000"/>
        <x:d v="2017-05-12T11:50:36.000"/>
        <x:d v="2017-05-12T11:51:13.000"/>
        <x:d v="2017-05-12T11:52:13.000"/>
        <x:d v="2017-05-12T11:53:01.000"/>
        <x:d v="2017-05-12T11:54:53.000"/>
        <x:d v="2017-05-12T11:55:34.000"/>
        <x:d v="2017-05-12T11:56:31.000"/>
        <x:d v="2017-05-26T09:43:16.000"/>
        <x:d v="2017-05-26T09:44:07.000"/>
        <x:d v="2017-05-26T09:45:53.000"/>
        <x:d v="2017-05-26T09:46:35.000"/>
        <x:d v="2017-05-26T09:48:09.000"/>
        <x:d v="2017-05-26T09:51:00.000"/>
        <x:d v="2017-05-26T09:52:14.000"/>
        <x:d v="2017-05-26T09:52:59.000"/>
        <x:d v="2017-05-26T09:53:44.000"/>
        <x:d v="2017-05-26T09:54:47.000"/>
        <x:d v="2017-05-26T09:55:57.000"/>
        <x:d v="2017-05-26T09:56:45.000"/>
        <x:d v="2017-05-26T09:59:00.000"/>
        <x:d v="2017-05-26T09:59:54.000"/>
        <x:d v="2017-05-26T10:01:42.000"/>
        <x:d v="2017-05-26T10:02:22.000"/>
        <x:d v="2017-05-26T10:04:43.000"/>
        <x:d v="2017-05-26T10:05:43.000"/>
        <x:d v="2017-05-26T10:06:23.000"/>
        <x:d v="2017-05-26T10:09:36.000"/>
        <x:d v="2017-05-26T10:11:16.000"/>
        <x:d v="2017-05-26T10:13:07.000"/>
        <x:d v="2017-05-26T10:14:31.000"/>
        <x:d v="2017-05-26T10:15:38.000"/>
        <x:d v="2017-05-26T10:16:20.000"/>
        <x:d v="2017-06-01T09:57:10.000"/>
        <x:d v="2017-06-01T10:03:26.000"/>
        <x:d v="2017-06-01T10:05:00.000"/>
        <x:d v="2017-06-01T10:05:50.000"/>
        <x:d v="2017-06-01T10:06:30.000"/>
        <x:d v="2017-06-01T10:16:54.000"/>
        <x:d v="2017-06-01T10:17:41.000"/>
        <x:d v="2017-06-01T10:19:01.000"/>
        <x:d v="2017-06-01T10:20:39.000"/>
        <x:d v="2017-06-01T10:21:36.000"/>
        <x:d v="2017-06-01T10:22:24.000"/>
        <x:d v="2017-06-01T10:23:07.000"/>
        <x:d v="2017-06-01T10:23:50.000"/>
        <x:d v="2017-06-01T10:24:47.000"/>
        <x:d v="2017-06-01T10:26:12.000"/>
        <x:d v="2017-06-01T10:26:55.000"/>
        <x:d v="2017-06-01T10:28:26.000"/>
        <x:d v="2017-06-01T10:29:26.000"/>
        <x:d v="2017-06-01T10:30:19.000"/>
        <x:d v="2017-06-01T10:32:48.000"/>
        <x:d v="2017-06-01T10:34:21.000"/>
        <x:d v="2017-06-01T10:35:21.000"/>
        <x:d v="2017-06-01T10:36:08.000"/>
        <x:d v="2017-06-01T10:39:39.000"/>
        <x:d v="2017-06-01T10:40:53.000"/>
        <x:d v="2017-06-01T10:41:50.000"/>
        <x:d v="2017-06-01T10:42:32.000"/>
        <x:d v="2017-06-01T10:43:20.000"/>
        <x:d v="2017-06-01T10:44:02.000"/>
        <x:d v="2017-06-01T10:45:54.000"/>
        <x:d v="2017-06-01T10:46:55.000"/>
        <x:d v="2017-06-01T10:48:00.000"/>
        <x:d v="2017-06-01T10:48:52.000"/>
        <x:d v="2017-06-01T10:50:12.000"/>
        <x:d v="2017-06-01T10:50:59.000"/>
        <x:d v="2017-06-13T09:19:51.000"/>
        <x:d v="2017-06-13T09:22:18.000"/>
        <x:d v="2017-06-13T09:23:37.000"/>
        <x:d v="2017-06-13T09:27:10.000"/>
        <x:d v="2017-06-13T09:35:46.000"/>
        <x:d v="2017-06-13T09:38:26.000"/>
        <x:d v="2017-06-13T09:42:11.000"/>
        <x:d v="2017-06-13T09:43:39.000"/>
        <x:d v="2017-06-13T09:46:25.000"/>
        <x:d v="2017-06-13T10:32:39.000"/>
        <x:d v="2017-06-13T10:33:37.000"/>
        <x:d v="2017-06-13T10:36:12.000"/>
        <x:d v="2017-06-13T10:37:41.000"/>
        <x:d v="2017-06-13T10:38:57.000"/>
        <x:d v="2017-06-13T10:40:39.000"/>
        <x:d v="2017-06-13T10:41:51.000"/>
        <x:d v="2017-06-13T10:42:56.000"/>
        <x:d v="2017-06-13T10:44:15.000"/>
        <x:d v="2017-06-13T10:45:57.000"/>
        <x:d v="2017-06-13T10:49:59.000"/>
        <x:d v="2017-06-13T10:57:11.000"/>
        <x:d v="2017-06-13T10:58:38.000"/>
        <x:d v="2017-06-13T10:59:54.000"/>
        <x:d v="2017-06-13T14:25:24.000"/>
        <x:d v="2017-06-13T14:26:25.000"/>
        <x:d v="2017-06-13T14:27:28.000"/>
        <x:d v="2017-06-13T14:28:40.000"/>
        <x:d v="2017-06-13T14:39:46.000"/>
        <x:d v="2017-06-13T14:53:44.000"/>
        <x:d v="2017-06-13T14:55:09.000"/>
        <x:d v="2017-06-13T14:56:18.000"/>
        <x:d v="2017-06-13T14:58:47.000"/>
        <x:d v="2017-06-13T15:00:33.000"/>
        <x:d v="2017-06-13T15:04:48.000"/>
        <x:d v="2017-06-13T15:21:24.000"/>
        <x:d v="2017-06-13T15:22:44.000"/>
        <x:d v="2017-06-13T15:24:47.000"/>
        <x:d v="2017-06-13T15:27:03.000"/>
        <x:d v="2017-06-13T15:59:59.000"/>
        <x:d v="2017-06-13T16:01:23.000"/>
        <x:d v="2017-06-13T16:02:19.000"/>
        <x:d v="2017-06-13T16:04:16.000"/>
        <x:d v="2017-06-13T16:05:38.000"/>
        <x:d v="2017-06-13T16:07:03.000"/>
        <x:d v="2017-06-13T16:08:21.000"/>
        <x:d v="2017-06-20T10:00:10.000"/>
        <x:d v="2017-06-20T10:06:59.000"/>
        <x:d v="2017-06-20T10:09:36.000"/>
        <x:d v="2017-06-20T10:15:23.000"/>
        <x:d v="2017-06-20T10:22:12.000"/>
        <x:d v="2017-06-20T10:27:46.000"/>
        <x:d v="2017-06-22T10:08:54.000"/>
        <x:d v="2017-06-22T10:10:15.000"/>
        <x:d v="2017-06-22T10:13:05.000"/>
        <x:d v="2017-06-22T10:14:01.000"/>
        <x:d v="2017-06-22T10:16:22.000"/>
        <x:d v="2017-06-22T10:19:02.000"/>
        <x:d v="2017-06-22T10:19:53.000"/>
        <x:d v="2017-06-22T10:20:39.000"/>
        <x:d v="2017-06-22T10:24:21.000"/>
        <x:d v="2017-06-22T10:29:33.000"/>
        <x:d v="2017-06-22T10:31:25.000"/>
        <x:d v="2017-06-22T10:32:31.000"/>
        <x:d v="2017-06-22T10:34:51.000"/>
        <x:d v="2017-06-22T10:35:31.000"/>
        <x:d v="2017-06-22T10:36:07.000"/>
        <x:d v="2017-06-22T10:37:12.000"/>
        <x:d v="2017-06-22T10:38:13.000"/>
        <x:d v="2017-06-22T10:38:51.000"/>
        <x:d v="2017-06-22T10:41:21.000"/>
        <x:d v="2017-06-22T13:16:00.000"/>
        <x:d v="2017-06-22T13:16:43.000"/>
        <x:d v="2017-06-22T13:17:30.000"/>
        <x:d v="2017-06-22T13:18:14.000"/>
        <x:d v="2017-06-22T13:19:37.000"/>
        <x:d v="2017-06-22T13:21:59.000"/>
        <x:d v="2017-06-22T13:24:33.000"/>
        <x:d v="2017-06-22T13:25:26.000"/>
        <x:d v="2017-06-22T13:26:29.000"/>
        <x:d v="2017-06-22T13:30:49.000"/>
        <x:d v="2017-06-22T13:34:53.000"/>
        <x:d v="2017-06-22T13:35:50.000"/>
        <x:d v="2017-06-22T13:39:16.000"/>
        <x:d v="2017-06-22T13:40:22.000"/>
        <x:d v="2017-06-22T13:41:32.000"/>
        <x:d v="2017-06-22T13:42:12.000"/>
        <x:d v="2017-06-22T13:47:30.000"/>
        <x:d v="2017-06-22T13:52:40.000"/>
        <x:d v="2017-06-22T13:56:18.000"/>
        <x:d v="2017-06-22T13:57:28.000"/>
        <x:d v="2017-06-22T13:59:06.000"/>
        <x:d v="2017-06-22T14:00:29.000"/>
        <x:d v="2017-06-22T14:01:57.000"/>
        <x:d v="2017-06-22T14:03:15.000"/>
        <x:d v="2017-06-22T14:05:01.000"/>
        <x:d v="2017-06-22T14:06:21.000"/>
        <x:d v="2017-06-24T09:49:21.000"/>
        <x:d v="2017-06-24T09:58:53.000"/>
        <x:d v="2017-06-27T13:33:29.000"/>
        <x:d v="2017-06-27T13:35:15.000"/>
        <x:d v="2017-06-27T13:38:58.000"/>
        <x:d v="2017-06-27T13:41:47.000"/>
        <x:d v="2017-06-27T13:43:49.000"/>
        <x:d v="2017-06-27T13:44:54.000"/>
        <x:d v="2017-06-27T13:52:05.000"/>
        <x:d v="2017-06-27T13:53:02.000"/>
        <x:d v="2017-06-27T13:54:01.000"/>
        <x:d v="2017-06-27T13:54:56.000"/>
        <x:d v="2017-06-27T13:55:43.000"/>
        <x:d v="2017-06-27T13:56:41.000"/>
        <x:d v="2017-06-27T13:57:34.000"/>
        <x:d v="2017-06-27T13:58:32.000"/>
        <x:d v="2017-06-27T14:00:07.000"/>
        <x:d v="2017-06-27T14:01:18.000"/>
        <x:d v="2017-06-27T14:03:10.000"/>
        <x:d v="2017-06-27T15:08:09.000"/>
        <x:d v="2017-06-27T15:12:03.000"/>
        <x:d v="2017-06-27T15:13:06.000"/>
        <x:d v="2017-06-27T15:13:56.000"/>
        <x:d v="2017-06-27T15:14:45.000"/>
        <x:d v="2017-06-27T15:16:11.000"/>
        <x:d v="2017-06-27T15:18:02.000"/>
        <x:d v="2017-06-27T15:19:15.000"/>
        <x:d v="2017-06-27T15:20:00.000"/>
        <x:d v="2017-06-27T15:22:53.000"/>
        <x:d v="2017-06-27T15:23:41.000"/>
        <x:d v="2017-06-27T15:24:35.000"/>
        <x:d v="2017-06-27T15:25:46.000"/>
        <x:d v="2017-06-27T15:27:11.000"/>
        <x:d v="2017-06-27T15:27:50.000"/>
        <x:d v="2017-06-27T15:31:47.000"/>
        <x:d v="2017-06-28T17:16:56.000"/>
        <x:d v="2017-06-30T10:39:15.000"/>
        <x:d v="2017-07-05T11:51:20.000"/>
        <x:d v="2017-07-11T11:27:58.000"/>
        <x:d v="2017-07-11T13:31:18.000"/>
        <x:d v="2017-07-27T17:00:29.000"/>
        <x:d v="2017-08-01T12:04:03.000"/>
        <x:d v="2017-08-01T14:17:25.000"/>
        <x:d v="2017-08-01T14:18:31.000"/>
        <x:d v="2017-08-01T14:20:36.000"/>
        <x:d v="2017-08-01T16:42:26.000"/>
        <x:d v="2017-08-03T10:49:42.000"/>
        <x:d v="2017-08-03T10:51:11.000"/>
        <x:d v="2017-08-03T13:14:52.000"/>
        <x:d v="2017-08-03T15:10:47.000"/>
        <x:d v="2017-08-03T15:47:39.000"/>
        <x:d v="2017-08-09T11:16:28.000"/>
        <x:d v="2017-08-21T10:40:28.000"/>
        <x:d v="2017-08-21T13:17:52.000"/>
        <x:d v="2017-08-21T14:07:54.000"/>
        <x:d v="2017-08-21T14:47:27.000"/>
        <x:d v="2017-08-21T14:49:06.000"/>
        <x:d v="2017-08-21T14:51:44.000"/>
        <x:d v="2017-08-21T14:54:59.000"/>
        <x:d v="2017-08-21T14:57:31.000"/>
        <x:d v="2017-08-21T15:00:13.000"/>
        <x:d v="2017-08-21T19:12:01.000"/>
        <x:d v="2017-08-21T19:38:47.000"/>
        <x:d v="2017-08-22T10:45:48.000"/>
        <x:d v="2017-08-22T10:49:59.000"/>
        <x:d v="2017-08-22T10:51:58.000"/>
        <x:d v="2017-08-23T13:47:08.000"/>
        <x:d v="2017-08-24T17:50:00.000"/>
        <x:d v="2017-08-25T15:54:57.000"/>
        <x:d v="2017-08-28T10:58:50.000"/>
        <x:d v="2017-08-28T17:51:06.000"/>
        <x:d v="2017-08-30T12:48:18.000"/>
        <x:d v="2017-08-30T12:59:22.000"/>
        <x:d v="2017-08-30T16:27:59.000"/>
        <x:d v="2017-08-30T16:29:21.000"/>
        <x:d v="2017-08-30T16:30:22.000"/>
        <x:d v="2017-08-31T11:19:16.000"/>
        <x:d v="2017-09-01T14:04:24.000"/>
        <x:d v="2017-09-04T13:09:18.000"/>
        <x:d v="2017-09-07T16:05:37.000"/>
        <x:d v="2017-09-07T16:08:37.000"/>
        <x:d v="2017-10-18T11:17:05.000"/>
        <x:d v="2017-10-18T11:18:57.000"/>
        <x:d v="2017-11-01T10:28:27.000"/>
        <x:d v="2017-11-01T12:11:05.000"/>
        <x:d v="2017-11-01T12:12:59.000"/>
        <x:d v="2017-11-01T12:14:45.000"/>
        <x:d v="2017-11-01T12:39:43.000"/>
        <x:d v="2017-11-01T12:40:55.000"/>
        <x:d v="2017-11-01T16:00:00.000"/>
        <x:d v="2017-11-13T09:14:22.000"/>
        <x:d v="2017-11-13T09:18:18.000"/>
        <x:d v="2017-11-13T09:19:14.000"/>
        <x:d v="2017-11-13T09:20:27.000"/>
        <x:d v="2017-11-13T09:21:06.000"/>
        <x:d v="2017-11-13T09:23:25.000"/>
        <x:d v="2017-11-13T09:24:03.000"/>
        <x:d v="2017-11-13T09:24:44.000"/>
        <x:d v="2017-11-13T09:26:22.000"/>
        <x:d v="2017-11-13T09:27:13.000"/>
        <x:d v="2017-11-13T09:27:56.000"/>
        <x:d v="2017-11-13T09:28:37.000"/>
        <x:d v="2017-11-13T09:30:03.000"/>
        <x:d v="2017-11-13T09:31:04.000"/>
        <x:d v="2017-11-13T09:31:42.000"/>
        <x:d v="2017-11-13T09:33:13.000"/>
        <x:d v="2017-11-13T09:34:08.000"/>
        <x:d v="2017-11-13T09:34:47.000"/>
        <x:d v="2017-11-13T09:35:23.000"/>
        <x:d v="2017-11-13T09:36:00.000"/>
        <x:d v="2017-11-13T09:37:20.000"/>
        <x:d v="2017-11-13T09:38:03.000"/>
        <x:d v="2017-11-13T09:39:51.000"/>
        <x:d v="2017-11-13T09:41:27.000"/>
        <x:d v="2017-11-13T09:44:06.000"/>
        <x:d v="2017-11-13T09:45:09.000"/>
        <x:d v="2017-11-13T09:46:12.000"/>
        <x:d v="2017-11-13T09:47:57.000"/>
        <x:d v="2017-11-13T09:49:51.000"/>
        <x:d v="2017-11-13T09:51:41.000"/>
        <x:d v="2017-11-13T09:52:30.000"/>
        <x:d v="2017-11-13T09:53:43.000"/>
        <x:d v="2017-11-13T09:54:55.000"/>
        <x:d v="2017-11-13T09:56:02.000"/>
        <x:d v="2017-11-13T09:57:10.000"/>
        <x:d v="2017-11-13T09:58:38.000"/>
        <x:d v="2017-11-28T09:37:16.000"/>
        <x:d v="2017-11-28T09:38:15.000"/>
        <x:d v="2017-11-28T09:40:19.000"/>
        <x:d v="2017-11-28T10:12:11.000"/>
        <x:d v="2017-11-28T10:12:53.000"/>
        <x:d v="2017-11-28T10:13:34.000"/>
        <x:d v="2017-11-28T10:14:21.000"/>
        <x:d v="2017-11-28T10:15:23.000"/>
        <x:d v="2017-11-28T10:16:05.000"/>
        <x:d v="2017-11-28T10:19:47.000"/>
        <x:d v="2017-11-28T10:20:27.000"/>
        <x:d v="2017-11-28T10:22:10.000"/>
        <x:d v="2017-11-28T10:22:49.000"/>
        <x:d v="2017-11-28T10:23:22.000"/>
        <x:d v="2017-11-28T10:24:01.000"/>
        <x:d v="2017-11-28T10:24:44.000"/>
        <x:d v="2017-11-28T10:25:16.000"/>
        <x:d v="2017-11-28T10:25:53.000"/>
        <x:d v="2017-11-28T10:26:24.000"/>
        <x:d v="2017-11-28T10:27:01.000"/>
        <x:d v="2017-11-28T10:35:40.000"/>
        <x:d v="2017-11-28T10:40:57.000"/>
        <x:d v="2017-11-28T10:41:49.000"/>
        <x:d v="2017-11-28T10:42:24.000"/>
        <x:d v="2017-11-28T10:43:01.000"/>
        <x:d v="2017-11-28T10:44:10.000"/>
        <x:d v="2017-11-28T10:45:22.000"/>
        <x:d v="2017-11-28T10:46:34.000"/>
        <x:d v="2017-11-28T10:47:07.000"/>
        <x:d v="2017-11-28T10:47:44.000"/>
        <x:d v="2017-11-28T10:48:50.000"/>
        <x:d v="2017-11-28T10:49:40.000"/>
        <x:d v="2017-11-28T11:18:58.000"/>
        <x:d v="2017-11-28T11:19:32.000"/>
        <x:d v="2017-11-28T11:20:04.000"/>
        <x:d v="2017-11-28T11:22:31.000"/>
        <x:d v="2017-11-28T11:23:08.000"/>
        <x:d v="2017-11-28T11:24:03.000"/>
        <x:d v="2017-11-28T11:25:20.000"/>
        <x:d v="2017-11-28T11:29:42.000"/>
        <x:d v="2017-11-28T11:30:39.000"/>
        <x:d v="2017-11-28T11:31:14.000"/>
        <x:d v="2017-11-28T11:32:55.000"/>
        <x:d v="2017-11-28T11:34:26.000"/>
        <x:d v="2017-11-28T11:35:24.000"/>
        <x:d v="2017-11-28T11:35:59.000"/>
        <x:d v="2017-11-28T11:36:57.000"/>
        <x:d v="2017-11-28T11:38:45.000"/>
        <x:d v="2017-11-28T11:39:15.000"/>
        <x:d v="2017-11-28T11:40:52.000"/>
        <x:d v="2017-11-28T11:43:17.000"/>
        <x:d v="2017-11-28T11:44:11.000"/>
        <x:d v="2017-11-28T11:45:00.000"/>
        <x:d v="2017-11-28T11:45:53.000"/>
        <x:d v="2017-11-28T11:46:28.000"/>
        <x:d v="2017-11-28T11:47:26.000"/>
        <x:d v="2017-11-28T11:48:08.000"/>
        <x:d v="2017-11-28T11:48:55.000"/>
        <x:d v="2017-11-28T11:49:36.000"/>
        <x:d v="2017-11-28T11:50:39.000"/>
        <x:d v="2017-11-28T11:51:23.000"/>
        <x:d v="2017-11-28T11:52:36.000"/>
        <x:d v="2017-11-28T11:53:04.000"/>
        <x:d v="2017-11-28T11:53:53.000"/>
        <x:d v="2017-11-28T11:54:45.000"/>
        <x:d v="2017-11-28T11:55:19.000"/>
        <x:d v="2017-11-28T11:56:23.000"/>
        <x:d v="2017-11-28T11:57:13.000"/>
        <x:d v="2017-11-28T11:57:57.000"/>
        <x:d v="2017-11-28T11:58:57.000"/>
        <x:d v="2017-11-28T11:59:45.000"/>
        <x:d v="2017-11-28T12:00:31.000"/>
        <x:d v="2017-11-28T12:01:58.000"/>
        <x:d v="2017-11-28T12:02:52.000"/>
        <x:d v="2017-11-28T12:03:41.000"/>
        <x:d v="2017-11-28T12:04:31.000"/>
        <x:d v="2017-11-28T14:05:12.000"/>
        <x:d v="2017-11-28T14:57:05.000"/>
        <x:d v="2017-11-29T12:04:30.995"/>
        <x:d v="2017-12-08T09:00:54.000"/>
        <x:d v="2017-12-22T14:16:58.000"/>
        <x:d v="2017-12-22T14:18:31.000"/>
        <x:d v="2017-12-22T14:20:27.000"/>
        <x:d v="2017-12-22T14:21:30.000"/>
        <x:d v="2017-12-22T14:22:33.000"/>
        <x:d v="2017-12-22T14:23:42.000"/>
        <x:d v="2017-12-22T14:24:48.000"/>
        <x:d v="2017-12-22T14:26:12.000"/>
        <x:d v="2017-12-22T14:28:21.000"/>
        <x:d v="2017-12-22T14:30:34.000"/>
        <x:d v="2017-12-22T14:33:16.000"/>
        <x:d v="2017-12-22T14:34:09.000"/>
        <x:d v="2017-12-22T14:36:29.000"/>
        <x:d v="2017-12-22T14:37:09.000"/>
        <x:d v="2017-12-22T14:37:44.000"/>
        <x:d v="2017-12-22T14:38:37.000"/>
        <x:d v="2017-12-22T14:39:22.000"/>
        <x:d v="2017-12-22T14:41:49.000"/>
        <x:d v="2017-12-22T14:42:32.000"/>
        <x:d v="2017-12-22T14:43:25.000"/>
        <x:d v="2017-12-22T14:46:03.000"/>
        <x:d v="2017-12-22T14:46:36.000"/>
        <x:d v="2017-12-22T14:47:47.000"/>
        <x:d v="2018-01-16T14:01:13.000"/>
        <x:d v="2018-01-16T14:04:23.000"/>
        <x:d v="2018-01-16T14:05:20.000"/>
        <x:d v="2018-01-26T14:06:14.000"/>
        <x:d v="2018-01-26T14:07:43.000"/>
        <x:d v="2018-01-26T14:08:25.000"/>
        <x:d v="2018-02-13T13:41:20.000"/>
        <x:d v="2018-02-26T10:56:36.000"/>
        <x:d v="2018-02-26T10:57:25.000"/>
        <x:d v="2018-02-26T10:58:38.000"/>
        <x:d v="2018-02-26T11:05:33.000"/>
        <x:d v="2018-02-26T11:06:51.000"/>
        <x:d v="2018-02-26T11:09:35.000"/>
        <x:d v="2018-02-26T11:10:48.000"/>
        <x:d v="2018-02-26T11:13:03.000"/>
        <x:d v="2018-02-26T11:13:55.000"/>
        <x:d v="2018-02-26T11:20:17.000"/>
        <x:d v="2018-02-26T11:21:23.000"/>
        <x:d v="2018-02-26T11:22:45.000"/>
        <x:d v="2018-02-26T11:23:39.000"/>
        <x:d v="2018-02-26T11:26:36.000"/>
        <x:d v="2018-02-26T11:27:49.000"/>
        <x:d v="2018-02-26T11:31:05.000"/>
        <x:d v="2018-02-26T11:32:31.000"/>
        <x:d v="2018-02-26T11:33:10.000"/>
        <x:d v="2018-02-26T11:34:06.000"/>
        <x:d v="2018-02-26T11:37:37.000"/>
        <x:d v="2018-02-26T11:39:47.000"/>
        <x:d v="2018-02-26T11:41:29.000"/>
        <x:d v="2018-02-26T11:42:20.000"/>
        <x:d v="2018-02-26T11:43:11.000"/>
        <x:d v="2018-02-26T11:44:11.000"/>
        <x:d v="2018-02-26T11:47:31.000"/>
        <x:d v="2018-02-26T11:48:42.000"/>
        <x:d v="2018-02-26T11:50:05.000"/>
        <x:d v="2018-02-26T11:53:31.000"/>
        <x:d v="2018-02-26T11:54:13.000"/>
        <x:d v="2018-02-26T11:56:17.000"/>
        <x:d v="2018-02-26T11:56:54.000"/>
        <x:d v="2018-02-26T11:59:40.000"/>
        <x:d v="2018-02-26T12:00:19.000"/>
        <x:d v="2018-02-26T12:00:57.000"/>
        <x:d v="2018-02-26T12:02:00.000"/>
        <x:d v="2018-02-26T12:03:41.000"/>
        <x:d v="2018-02-26T12:05:01.000"/>
        <x:d v="2018-02-26T12:05:47.000"/>
        <x:d v="2018-02-26T12:06:18.000"/>
        <x:d v="2018-02-26T12:07:29.000"/>
        <x:d v="2018-03-15T14:21:03.000"/>
        <x:d v="2018-03-15T14:22:50.000"/>
        <x:d v="2018-03-23T14:03:28.000"/>
        <x:d v="2018-04-09T10:27:00.000"/>
        <x:d v="2018-04-16T14:09:21.000"/>
        <x:d v="2018-04-30T11:16:05.000"/>
        <x:d v="2018-07-02T00:00:00.000"/>
        <x:d v="2018-07-04T00:00:00.000"/>
        <x:d v="2018-07-27T00:00:00.000"/>
        <x:d v="2018-08-28T00:00:00.000"/>
        <x:d v="2018-08-29T00:00:00.000"/>
        <x:d v="2018-08-30T00:00:00.000"/>
        <x:d v="2018-08-31T00:00:00.000"/>
        <x:d v="2018-09-03T00:00:00.000"/>
        <x:d v="2018-09-07T00:00:00.000"/>
        <x:d v="2018-09-09T00:00:00.000"/>
        <x:d v="2018-09-10T00:00:00.000"/>
        <x:d v="2018-09-11T00:00:00.000"/>
        <x:d v="2018-09-12T00:00:00.000"/>
        <x:d v="2018-09-13T00:00:00.000"/>
        <x:d v="2018-09-14T00:00:00.000"/>
        <x:d v="2018-09-18T00:00:00.000"/>
        <x:d v="2018-09-19T00:00:00.000"/>
        <x:d v="2018-09-20T00:00:00.000"/>
        <x:d v="2018-09-27T00:00:00.000"/>
        <x:d v="2018-09-28T00:00:00.000"/>
        <x:d v="2018-10-01T00:00:00.000"/>
        <x:d v="2018-10-02T00:00:00.000"/>
        <x:d v="2018-10-04T00:00:00.000"/>
        <x:d v="2018-10-07T00:00:00.000"/>
        <x:d v="2018-10-08T00:00:00.000"/>
        <x:d v="2018-10-10T00:00:00.000"/>
        <x:d v="2018-10-11T00:00:00.000"/>
        <x:d v="2018-10-12T00:00:00.000"/>
        <x:d v="2018-10-15T00:00:00.000"/>
        <x:d v="2018-10-16T00:00:00.000"/>
        <x:d v="2018-10-18T00:00:00.000"/>
        <x:d v="2018-10-19T00:00:00.000"/>
        <x:d v="2018-10-22T00:00:00.000"/>
        <x:d v="2018-10-23T00:00:00.000"/>
        <x:d v="2018-10-24T00:00:00.000"/>
        <x:d v="2018-10-25T00:00:00.000"/>
        <x:d v="2018-10-26T00:00:00.000"/>
        <x:d v="2018-10-27T00:00:00.000"/>
        <x:d v="2018-10-29T00:00:00.000"/>
        <x:d v="2018-10-30T00:00:00.000"/>
        <x:d v="2018-10-31T00:00:00.000"/>
        <x:d v="2018-11-02T00:00:00.000"/>
        <x:d v="2018-11-04T00:00:00.000"/>
        <x:d v="2018-11-05T00:00:00.000"/>
        <x:d v="2018-11-12T00:00:00.000"/>
        <x:d v="2018-11-14T00:00:00.000"/>
        <x:d v="2018-11-20T00:00:00.000"/>
        <x:d v="2018-11-21T00:00:00.000"/>
        <x:d v="2018-11-22T00:00:00.000"/>
        <x:d v="2018-11-26T00:00:00.000"/>
        <x:d v="2018-11-27T00:00:00.000"/>
        <x:d v="2018-11-30T00:00:00.000"/>
        <x:d v="2018-12-03T00:00:00.000"/>
        <x:d v="2018-12-04T00:00:00.000"/>
        <x:d v="2018-12-06T00:00:00.000"/>
        <x:d v="2018-12-14T00:00:00.000"/>
        <x:d v="2018-12-27T00:00:00.000"/>
        <x:d v="2019-01-02T00:00:00.000"/>
        <x:d v="2019-02-25T00:00:00.000"/>
        <x:d v="2019-03-12T00:00:00.000"/>
        <x:d v="2019-03-14T00:00:00.000"/>
        <x:d v="2019-03-26T00:00:00.000"/>
        <x:d v="2019-03-29T00:00:00.000"/>
        <x:d v="2019-05-21T00:00:00.000"/>
        <x:d v="2019-06-14T00:00:00.000"/>
        <x:d v="2019-06-20T00:00:00.000"/>
        <x:d v="2019-07-18T00:00:00.000"/>
        <x:d v="2019-08-02T00:00:00.000"/>
        <x:d v="2019-08-16T00:00:00.000"/>
        <x:d v="2019-09-26T00:00:00.000"/>
        <x:d v="2019-11-20T00:00:00.000"/>
        <x:s v="2018- 5- 30 개통"/>
        <x:s v="2018--10-02"/>
        <x:s v="2018-10-17개통"/>
        <x:s v="2018-7-4개통"/>
      </x:sharedItems>
    </x:cacheField>
    <x:cacheField name="거치대수" numFmtId="0">
      <x:sharedItems containsSemiMixedTypes="0" containsString="0" containsNumber="1" containsInteger="1" minValue="5" maxValue="40" count="26">
        <x:n v="5"/>
        <x:n v="20"/>
        <x:n v="14"/>
        <x:n v="13"/>
        <x:n v="10"/>
        <x:n v="15"/>
        <x:n v="25"/>
        <x:n v="23"/>
        <x:n v="8"/>
        <x:n v="7"/>
        <x:n v="30"/>
        <x:n v="35"/>
        <x:n v="12"/>
        <x:n v="21"/>
        <x:n v="26"/>
        <x:n v="40"/>
        <x:n v="9"/>
        <x:n v="27"/>
        <x:n v="16"/>
        <x:n v="19"/>
        <x:n v="11"/>
        <x:n v="18"/>
        <x:n v="17"/>
        <x:n v="6"/>
        <x:n v="39"/>
        <x:n v="22"/>
      </x:sharedItems>
    </x:cacheField>
  </x:cacheFields>
</x:pivotCacheDefinition>
</file>

<file path=xl/pivotCache/pivotCacheDefinition3.xml><?xml version="1.0" encoding="utf-8"?>
<x:pivotCacheDefinition xmlns:r="http://schemas.openxmlformats.org/officeDocument/2006/relationships" xmlns:c="http://schemas.openxmlformats.org/drawingml/2006/chart" xmlns:x="http://schemas.openxmlformats.org/spreadsheetml/2006/main" r:id="rId1" createdVersion="3" recordCount="1153">
  <x:cacheSource type="worksheet">
    <x:worksheetSource ref="B5:J1158" sheet="피벗테이블_실전"/>
  </x:cacheSource>
  <x:cacheFields count="10">
    <x:cacheField name="기간" numFmtId="14">
      <x:sharedItems containsSemiMixedTypes="0" containsNonDate="0" containsDate="1" containsString="0" minDate="2018-01-01T00:00:00.000" maxDate="2019-12-02T00:00:00.000" count="24">
        <x:d v="2019-01-01T00:00:00.000"/>
        <x:d v="2019-02-01T00:00:00.000"/>
        <x:d v="2019-03-01T00:00:00.000"/>
        <x:d v="2019-04-01T00:00:00.000"/>
        <x:d v="2019-05-01T00:00:00.000"/>
        <x:d v="2019-06-01T00:00:00.000"/>
        <x:d v="2019-07-01T00:00:00.000"/>
        <x:d v="2019-08-01T00:00:00.000"/>
        <x:d v="2019-09-01T00:00:00.000"/>
        <x:d v="2019-10-01T00:00:00.000"/>
        <x:d v="2019-11-01T00:00:00.000"/>
        <x:d v="2019-12-01T00:00:00.000"/>
        <x:d v="2018-01-01T00:00:00.000"/>
        <x:d v="2018-02-01T00:00:00.000"/>
        <x:d v="2018-03-01T00:00:00.000"/>
        <x:d v="2018-04-01T00:00:00.000"/>
        <x:d v="2018-05-01T00:00:00.000"/>
        <x:d v="2018-06-01T00:00:00.000"/>
        <x:d v="2018-07-01T00:00:00.000"/>
        <x:d v="2018-08-01T00:00:00.000"/>
        <x:d v="2018-09-01T00:00:00.000"/>
        <x:d v="2018-10-01T00:00:00.000"/>
        <x:d v="2018-11-01T00:00:00.000"/>
        <x:d v="2018-12-01T00:00:00.000"/>
      </x:sharedItems>
      <x:fieldGroup base="0">
        <x:rangePr autoStart="1" autoEnd="1" groupBy="years" startDate="2018-01-01T00:00:00.000" endDate="2019-12-02T00:00:00.000" groupInterval="1"/>
        <x:groupItems count="4">
          <x:s v="&lt;2018-01-01"/>
          <x:s v="2018년"/>
          <x:s v="2019년"/>
          <x:s v="&gt;2019-12-02"/>
        </x:groupItems>
      </x:fieldGroup>
    </x:cacheField>
    <x:cacheField name="항구공항명" numFmtId="0">
      <x:sharedItems count="59">
        <x:s v="부산항"/>
        <x:s v="인천공항"/>
        <x:s v="울산항"/>
        <x:s v="인천항"/>
        <x:s v="광양항"/>
        <x:s v="평택항"/>
        <x:s v="대산항"/>
        <x:s v="여수항"/>
        <x:s v="온산항"/>
        <x:s v="목포항"/>
        <x:s v="포항항"/>
        <x:s v="옥포항"/>
        <x:s v="마산항"/>
        <x:s v="고현항"/>
        <x:s v="미포항"/>
        <x:s v="당진항"/>
        <x:s v="군산항"/>
        <x:s v="김해공항"/>
        <x:s v="통영항"/>
        <x:s v="동해항"/>
        <x:s v="기타불개항"/>
        <x:s v="김포공항"/>
        <x:s v="인천공항국제우편세관"/>
        <x:s v="대불항"/>
        <x:s v="옥계항"/>
        <x:s v="여수공항"/>
        <x:s v="경인항"/>
        <x:s v="대구공항"/>
        <x:s v="묵호항"/>
        <x:s v="감천항"/>
        <x:s v="진해항"/>
        <x:s v="삼천포항"/>
        <x:s v="서울세관"/>
        <x:s v="제주공항"/>
        <x:s v="속초항"/>
        <x:s v="장항항"/>
        <x:s v="부산국제우편세관"/>
        <x:s v="진주(사천)공항"/>
        <x:s v="울산공항"/>
        <x:s v="태안항"/>
        <x:s v="도라산육로"/>
        <x:s v="진주항"/>
        <x:s v="무안공항"/>
        <x:s v="청주공항"/>
        <x:s v="제주항"/>
        <x:s v="완도항"/>
        <x:s v="여천항"/>
        <x:s v="삼척항"/>
        <x:s v="보령항"/>
        <x:s v="강릉공항"/>
        <x:s v="양양공항"/>
        <x:s v="성남공항"/>
        <x:s v="장승포항"/>
        <x:s v="전주공항"/>
        <x:s v="호산항"/>
        <x:s v="군산(공)항"/>
        <x:s v="포항(공)항"/>
        <x:s v="오산공항"/>
        <x:s v="광주공항"/>
      </x:sharedItems>
    </x:cacheField>
    <x:cacheField name="수출건수" numFmtId="0">
      <x:sharedItems containsSemiMixedTypes="0" containsString="0" containsNumber="1" containsInteger="1" minValue="0" maxValue="831224" count="519">
        <x:n v="217209"/>
        <x:n v="361742"/>
        <x:n v="7001"/>
        <x:n v="57709"/>
        <x:n v="18633"/>
        <x:n v="7224"/>
        <x:n v="819"/>
        <x:n v="323"/>
        <x:n v="364"/>
        <x:n v="88"/>
        <x:n v="1493"/>
        <x:n v="14"/>
        <x:n v="1218"/>
        <x:n v="73"/>
        <x:n v="17"/>
        <x:n v="656"/>
        <x:n v="746"/>
        <x:n v="3765"/>
        <x:n v="68"/>
        <x:n v="298"/>
        <x:n v="58"/>
        <x:n v="23410"/>
        <x:n v="14424"/>
        <x:n v="4"/>
        <x:n v="2"/>
        <x:n v="49"/>
        <x:n v="55"/>
        <x:n v="5"/>
        <x:n v="13"/>
        <x:n v="11"/>
        <x:n v="19"/>
        <x:n v="26"/>
        <x:n v="1"/>
        <x:n v="33"/>
        <x:n v="0"/>
        <x:n v="179652"/>
        <x:n v="325031"/>
        <x:n v="51167"/>
        <x:n v="5670"/>
        <x:n v="16104"/>
        <x:n v="5549"/>
        <x:n v="281"/>
        <x:n v="779"/>
        <x:n v="335"/>
        <x:n v="12"/>
        <x:n v="1509"/>
        <x:n v="89"/>
        <x:n v="1050"/>
        <x:n v="684"/>
        <x:n v="69"/>
        <x:n v="612"/>
        <x:n v="9"/>
        <x:n v="14211"/>
        <x:n v="2891"/>
        <x:n v="236"/>
        <x:n v="43"/>
        <x:n v="10350"/>
        <x:n v="3"/>
        <x:n v="6"/>
        <x:n v="44"/>
        <x:n v="51"/>
        <x:n v="15"/>
        <x:n v="397108"/>
        <x:n v="211270"/>
        <x:n v="65331"/>
        <x:n v="6792"/>
        <x:n v="17809"/>
        <x:n v="7401"/>
        <x:n v="314"/>
        <x:n v="784"/>
        <x:n v="83"/>
        <x:n v="1596"/>
        <x:n v="293"/>
        <x:n v="1271"/>
        <x:n v="78"/>
        <x:n v="679"/>
        <x:n v="65"/>
        <x:n v="690"/>
        <x:n v="3634"/>
        <x:n v="18631"/>
        <x:n v="379"/>
        <x:n v="13025"/>
        <x:n v="23"/>
        <x:n v="16"/>
        <x:n v="104"/>
        <x:n v="53"/>
        <x:n v="45"/>
        <x:n v="28"/>
        <x:n v="31"/>
        <x:n v="221634"/>
        <x:n v="411939"/>
        <x:n v="7248"/>
        <x:n v="66945"/>
        <x:n v="19326"/>
        <x:n v="7308"/>
        <x:n v="783"/>
        <x:n v="336"/>
        <x:n v="328"/>
        <x:n v="96"/>
        <x:n v="1274"/>
        <x:n v="1588"/>
        <x:n v="680"/>
        <x:n v="70"/>
        <x:n v="772"/>
        <x:n v="3515"/>
        <x:n v="90"/>
        <x:n v="369"/>
        <x:n v="26968"/>
        <x:n v="13839"/>
        <x:n v="147"/>
        <x:n v="10"/>
        <x:n v="47"/>
        <x:n v="219723"/>
        <x:n v="426381"/>
        <x:n v="7118"/>
        <x:n v="66627"/>
        <x:n v="18073"/>
        <x:n v="7110"/>
        <x:n v="354"/>
        <x:n v="646"/>
        <x:n v="275"/>
        <x:n v="93"/>
        <x:n v="1317"/>
        <x:n v="1668"/>
        <x:n v="744"/>
        <x:n v="72"/>
        <x:n v="883"/>
        <x:n v="3377"/>
        <x:n v="429"/>
        <x:n v="25014"/>
        <x:n v="38"/>
        <x:n v="13960"/>
        <x:n v="125"/>
        <x:n v="8"/>
        <x:n v="24"/>
        <x:n v="123"/>
        <x:n v="201320"/>
        <x:n v="452970"/>
        <x:n v="7089"/>
        <x:n v="59599"/>
        <x:n v="16662"/>
        <x:n v="6173"/>
        <x:n v="621"/>
        <x:n v="329"/>
        <x:n v="221"/>
        <x:n v="112"/>
        <x:n v="1239"/>
        <x:n v="1540"/>
        <x:n v="750"/>
        <x:n v="67"/>
        <x:n v="703"/>
        <x:n v="7"/>
        <x:n v="26500"/>
        <x:n v="3161"/>
        <x:n v="368"/>
        <x:n v="63"/>
        <x:n v="12568"/>
        <x:n v="18"/>
        <x:n v="85"/>
        <x:n v="41"/>
        <x:n v="166"/>
        <x:n v="22"/>
        <x:n v="228920"/>
        <x:n v="403895"/>
        <x:n v="7677"/>
        <x:n v="68302"/>
        <x:n v="19304"/>
        <x:n v="7443"/>
        <x:n v="327"/>
        <x:n v="777"/>
        <x:n v="372"/>
        <x:n v="113"/>
        <x:n v="1606"/>
        <x:n v="1117"/>
        <x:n v="79"/>
        <x:n v="673"/>
        <x:n v="734"/>
        <x:n v="3604"/>
        <x:n v="383"/>
        <x:n v="27721"/>
        <x:n v="16510"/>
        <x:n v="36"/>
        <x:n v="46"/>
        <x:n v="178"/>
        <x:n v="447218"/>
        <x:n v="202013"/>
        <x:n v="7101"/>
        <x:n v="65547"/>
        <x:n v="17690"/>
        <x:n v="6813"/>
        <x:n v="308"/>
        <x:n v="808"/>
        <x:n v="347"/>
        <x:n v="98"/>
        <x:n v="1519"/>
        <x:n v="762"/>
        <x:n v="712"/>
        <x:n v="702"/>
        <x:n v="3372"/>
        <x:n v="18067"/>
        <x:n v="57"/>
        <x:n v="15692"/>
        <x:n v="74"/>
        <x:n v="61"/>
        <x:n v="48"/>
        <x:n v="197"/>
        <x:n v="32"/>
        <x:n v="457686"/>
        <x:n v="199583"/>
        <x:n v="7012"/>
        <x:n v="62722"/>
        <x:n v="18025"/>
        <x:n v="6821"/>
        <x:n v="321"/>
        <x:n v="882"/>
        <x:n v="375"/>
        <x:n v="95"/>
        <x:n v="895"/>
        <x:n v="1504"/>
        <x:n v="60"/>
        <x:n v="624"/>
        <x:n v="620"/>
        <x:n v="3438"/>
        <x:n v="50"/>
        <x:n v="18039"/>
        <x:n v="310"/>
        <x:n v="20286"/>
        <x:n v="670"/>
        <x:n v="20"/>
        <x:n v="505726"/>
        <x:n v="224394"/>
        <x:n v="8290"/>
        <x:n v="77017"/>
        <x:n v="7470"/>
        <x:n v="18584"/>
        <x:n v="849"/>
        <x:n v="410"/>
        <x:n v="1466"/>
        <x:n v="852"/>
        <x:n v="99"/>
        <x:n v="592"/>
        <x:n v="716"/>
        <x:n v="3753"/>
        <x:n v="407"/>
        <x:n v="32847"/>
        <x:n v="27119"/>
        <x:n v="106"/>
        <x:n v="76"/>
        <x:n v="54"/>
        <x:n v="37"/>
        <x:n v="193"/>
        <x:n v="831224"/>
        <x:n v="206359"/>
        <x:n v="7285"/>
        <x:n v="78838"/>
        <x:n v="7680"/>
        <x:n v="17805"/>
        <x:n v="311"/>
        <x:n v="742"/>
        <x:n v="392"/>
        <x:n v="1211"/>
        <x:n v="97"/>
        <x:n v="1434"/>
        <x:n v="774"/>
        <x:n v="3731"/>
        <x:n v="31375"/>
        <x:n v="438"/>
        <x:n v="56"/>
        <x:n v="23419"/>
        <x:n v="337"/>
        <x:n v="111"/>
        <x:n v="210333"/>
        <x:n v="484058"/>
        <x:n v="7521"/>
        <x:n v="75287"/>
        <x:n v="18382"/>
        <x:n v="7453"/>
        <x:n v="351"/>
        <x:n v="793"/>
        <x:n v="1162"/>
        <x:n v="1480"/>
        <x:n v="82"/>
        <x:n v="674"/>
        <x:n v="778"/>
        <x:n v="3657"/>
        <x:n v="75"/>
        <x:n v="37115"/>
        <x:n v="153"/>
        <x:n v="25407"/>
        <x:n v="122"/>
        <x:n v="7639"/>
        <x:n v="27"/>
        <x:n v="355"/>
        <x:n v="374139"/>
        <x:n v="213610"/>
        <x:n v="52824"/>
        <x:n v="6692"/>
        <x:n v="18664"/>
        <x:n v="6668"/>
        <x:n v="370"/>
        <x:n v="1004"/>
        <x:n v="360"/>
        <x:n v="128"/>
        <x:n v="1800"/>
        <x:n v="1233"/>
        <x:n v="609"/>
        <x:n v="696"/>
        <x:n v="100"/>
        <x:n v="4247"/>
        <x:n v="11464"/>
        <x:n v="191"/>
        <x:n v="18890"/>
        <x:n v="86"/>
        <x:n v="290947"/>
        <x:n v="184733"/>
        <x:n v="40341"/>
        <x:n v="6235"/>
        <x:n v="16475"/>
        <x:n v="5223"/>
        <x:n v="877"/>
        <x:n v="302"/>
        <x:n v="341"/>
        <x:n v="1619"/>
        <x:n v="1127"/>
        <x:n v="162"/>
        <x:n v="631"/>
        <x:n v="449"/>
        <x:n v="3354"/>
        <x:n v="21"/>
        <x:n v="8737"/>
        <x:n v="14327"/>
        <x:n v="40"/>
        <x:n v="439254"/>
        <x:n v="218959"/>
        <x:n v="55564"/>
        <x:n v="6701"/>
        <x:n v="17698"/>
        <x:n v="6641"/>
        <x:n v="991"/>
        <x:n v="352"/>
        <x:n v="171"/>
        <x:n v="284"/>
        <x:n v="1680"/>
        <x:n v="52"/>
        <x:n v="860"/>
        <x:n v="81"/>
        <x:n v="710"/>
        <x:n v="18657"/>
        <x:n v="4015"/>
        <x:n v="12150"/>
        <x:n v="260"/>
        <x:n v="101"/>
        <x:n v="376064"/>
        <x:n v="215627"/>
        <x:n v="56250"/>
        <x:n v="7217"/>
        <x:n v="17858"/>
        <x:n v="6639"/>
        <x:n v="964"/>
        <x:n v="305"/>
        <x:n v="1413"/>
        <x:n v="157"/>
        <x:n v="1724"/>
        <x:n v="611"/>
        <x:n v="803"/>
        <x:n v="3645"/>
        <x:n v="243"/>
        <x:n v="19076"/>
        <x:n v="12214"/>
        <x:n v="39"/>
        <x:n v="403505"/>
        <x:n v="218265"/>
        <x:n v="60224"/>
        <x:n v="7094"/>
        <x:n v="18832"/>
        <x:n v="7122"/>
        <x:n v="960"/>
        <x:n v="376"/>
        <x:n v="1760"/>
        <x:n v="1395"/>
        <x:n v="161"/>
        <x:n v="740"/>
        <x:n v="847"/>
        <x:n v="3519"/>
        <x:n v="255"/>
        <x:n v="11943"/>
        <x:n v="19904"/>
        <x:n v="71"/>
        <x:n v="84"/>
        <x:n v="35"/>
        <x:n v="287"/>
        <x:n v="442017"/>
        <x:n v="209090"/>
        <x:n v="57724"/>
        <x:n v="6794"/>
        <x:n v="17446"/>
        <x:n v="6724"/>
        <x:n v="365"/>
        <x:n v="917"/>
        <x:n v="334"/>
        <x:n v="1566"/>
        <x:n v="1132"/>
        <x:n v="134"/>
        <x:n v="764"/>
        <x:n v="810"/>
        <x:n v="3487"/>
        <x:n v="23144"/>
        <x:n v="274"/>
        <x:n v="11487"/>
        <x:n v="312"/>
        <x:n v="370233"/>
        <x:n v="220642"/>
        <x:n v="64389"/>
        <x:n v="6737"/>
        <x:n v="18254"/>
        <x:n v="7106"/>
        <x:n v="865"/>
        <x:n v="115"/>
        <x:n v="1765"/>
        <x:n v="901"/>
        <x:n v="814"/>
        <x:n v="3534"/>
        <x:n v="338"/>
        <x:n v="26207"/>
        <x:n v="12538"/>
        <x:n v="132"/>
        <x:n v="289"/>
        <x:n v="389829"/>
        <x:n v="207786"/>
        <x:n v="61306"/>
        <x:n v="6873"/>
        <x:n v="18437"/>
        <x:n v="7069"/>
        <x:n v="340"/>
        <x:n v="910"/>
        <x:n v="1683"/>
        <x:n v="681"/>
        <x:n v="751"/>
        <x:n v="3572"/>
        <x:n v="406"/>
        <x:n v="15015"/>
        <x:n v="358"/>
        <x:n v="12563"/>
        <x:n v="64"/>
        <x:n v="30"/>
        <x:n v="655"/>
        <x:n v="340727"/>
        <x:n v="186572"/>
        <x:n v="6458"/>
        <x:n v="53385"/>
        <x:n v="16646"/>
        <x:n v="6800"/>
        <x:n v="300"/>
        <x:n v="795"/>
        <x:n v="773"/>
        <x:n v="1582"/>
        <x:n v="848"/>
        <x:n v="719"/>
        <x:n v="42"/>
        <x:n v="3155"/>
        <x:n v="303"/>
        <x:n v="14730"/>
        <x:n v="233"/>
        <x:n v="11101"/>
        <x:n v="582"/>
        <x:n v="374863"/>
        <x:n v="226584"/>
        <x:n v="7328"/>
        <x:n v="66487"/>
        <x:n v="8357"/>
        <x:n v="19088"/>
        <x:n v="837"/>
        <x:n v="378"/>
        <x:n v="958"/>
        <x:n v="1516"/>
        <x:n v="103"/>
        <x:n v="619"/>
        <x:n v="789"/>
        <x:n v="3905"/>
        <x:n v="324"/>
        <x:n v="14129"/>
        <x:n v="27435"/>
        <x:n v="509"/>
        <x:n v="614673"/>
        <x:n v="220624"/>
        <x:n v="77778"/>
        <x:n v="7333"/>
        <x:n v="8435"/>
        <x:n v="17283"/>
        <x:n v="291"/>
        <x:n v="427"/>
        <x:n v="845"/>
        <x:n v="102"/>
        <x:n v="1510"/>
        <x:n v="1100"/>
        <x:n v="627"/>
        <x:n v="3484"/>
        <x:n v="22716"/>
        <x:n v="322"/>
        <x:n v="388"/>
        <x:n v="13661"/>
        <x:n v="109"/>
        <x:n v="77"/>
        <x:n v="344113"/>
        <x:n v="200705"/>
        <x:n v="62342"/>
        <x:n v="6669"/>
        <x:n v="7266"/>
        <x:n v="16094"/>
        <x:n v="294"/>
        <x:n v="839"/>
        <x:n v="1415"/>
        <x:n v="1015"/>
        <x:n v="652"/>
        <x:n v="685"/>
        <x:n v="3324"/>
        <x:n v="263"/>
        <x:n v="14049"/>
        <x:n v="25076"/>
      </x:sharedItems>
    </x:cacheField>
    <x:cacheField name="수출금액" numFmtId="0">
      <x:sharedItems containsSemiMixedTypes="0" containsString="0" containsNumber="1" containsInteger="1" minValue="0" maxValue="18784102" count="841">
        <x:n v="14862964"/>
        <x:n v="12874146"/>
        <x:n v="3555613"/>
        <x:n v="3450401"/>
        <x:n v="2188834"/>
        <x:n v="1952060"/>
        <x:n v="1299465"/>
        <x:n v="1119600"/>
        <x:n v="1007620"/>
        <x:n v="814657"/>
        <x:n v="559504"/>
        <x:n v="555880"/>
        <x:n v="477908"/>
        <x:n v="373660"/>
        <x:n v="225863"/>
        <x:n v="225669"/>
        <x:n v="151196"/>
        <x:n v="51184"/>
        <x:n v="34668"/>
        <x:n v="29479"/>
        <x:n v="26836"/>
        <x:n v="18262"/>
        <x:n v="17940"/>
        <x:n v="7556"/>
        <x:n v="6611"/>
        <x:n v="5809"/>
        <x:n v="1599"/>
        <x:n v="553"/>
        <x:n v="484"/>
        <x:n v="474"/>
        <x:n v="395"/>
        <x:n v="283"/>
        <x:n v="213"/>
        <x:n v="153"/>
        <x:n v="137"/>
        <x:n v="124"/>
        <x:n v="76"/>
        <x:n v="68"/>
        <x:n v="5"/>
        <x:n v="0"/>
        <x:n v="12330475"/>
        <x:n v="11544540"/>
        <x:n v="3216271"/>
        <x:n v="2853815"/>
        <x:n v="1866422"/>
        <x:n v="1519762"/>
        <x:n v="1020667"/>
        <x:n v="999225"/>
        <x:n v="903460"/>
        <x:n v="554606"/>
        <x:n v="542261"/>
        <x:n v="500481"/>
        <x:n v="433202"/>
        <x:n v="269925"/>
        <x:n v="214748"/>
        <x:n v="158879"/>
        <x:n v="143949"/>
        <x:n v="64075"/>
        <x:n v="50001"/>
        <x:n v="47449"/>
        <x:n v="21269"/>
        <x:n v="17209"/>
        <x:n v="13862"/>
        <x:n v="4994"/>
        <x:n v="4277"/>
        <x:n v="2225"/>
        <x:n v="839"/>
        <x:n v="651"/>
        <x:n v="632"/>
        <x:n v="470"/>
        <x:n v="333"/>
        <x:n v="234"/>
        <x:n v="197"/>
        <x:n v="146"/>
        <x:n v="127"/>
        <x:n v="100"/>
        <x:n v="54"/>
        <x:n v="44"/>
        <x:n v="23"/>
        <x:n v="19"/>
        <x:n v="14601493"/>
        <x:n v="14340854"/>
        <x:n v="3514154"/>
        <x:n v="3394417"/>
        <x:n v="1980149"/>
        <x:n v="1862410"/>
        <x:n v="1195957"/>
        <x:n v="1102010"/>
        <x:n v="969653"/>
        <x:n v="630385"/>
        <x:n v="567027"/>
        <x:n v="560209"/>
        <x:n v="497123"/>
        <x:n v="430081"/>
        <x:n v="300336"/>
        <x:n v="213686"/>
        <x:n v="178775"/>
        <x:n v="138937"/>
        <x:n v="77886"/>
        <x:n v="68088"/>
        <x:n v="52322"/>
        <x:n v="22078"/>
        <x:n v="18792"/>
        <x:n v="9084"/>
        <x:n v="7404"/>
        <x:n v="5401"/>
        <x:n v="3057"/>
        <x:n v="1747"/>
        <x:n v="418"/>
        <x:n v="390"/>
        <x:n v="328"/>
        <x:n v="255"/>
        <x:n v="163"/>
        <x:n v="129"/>
        <x:n v="123"/>
        <x:n v="119"/>
        <x:n v="4"/>
        <x:n v="14874645"/>
        <x:n v="13989169"/>
        <x:n v="3784089"/>
        <x:n v="3579023"/>
        <x:n v="2139354"/>
        <x:n v="1949230"/>
        <x:n v="1466591"/>
        <x:n v="1329623"/>
        <x:n v="1172348"/>
        <x:n v="843427"/>
        <x:n v="812996"/>
        <x:n v="700400"/>
        <x:n v="592446"/>
        <x:n v="488247"/>
        <x:n v="238086"/>
        <x:n v="171617"/>
        <x:n v="150368"/>
        <x:n v="65694"/>
        <x:n v="65036"/>
        <x:n v="57485"/>
        <x:n v="34921"/>
        <x:n v="22681"/>
        <x:n v="16763"/>
        <x:n v="4871"/>
        <x:n v="3698"/>
        <x:n v="1509"/>
        <x:n v="905"/>
        <x:n v="630"/>
        <x:n v="604"/>
        <x:n v="451"/>
        <x:n v="318"/>
        <x:n v="280"/>
        <x:n v="116"/>
        <x:n v="61"/>
        <x:n v="18"/>
        <x:n v="16"/>
        <x:n v="10"/>
        <x:n v="1"/>
        <x:n v="14919162"/>
        <x:n v="12805119"/>
        <x:n v="3843974"/>
        <x:n v="3573610"/>
        <x:n v="2083129"/>
        <x:n v="1980456"/>
        <x:n v="1190768"/>
        <x:n v="984506"/>
        <x:n v="968521"/>
        <x:n v="573586"/>
        <x:n v="511633"/>
        <x:n v="484727"/>
        <x:n v="453474"/>
        <x:n v="288863"/>
        <x:n v="222527"/>
        <x:n v="176251"/>
        <x:n v="162634"/>
        <x:n v="64764"/>
        <x:n v="54881"/>
        <x:n v="30124"/>
        <x:n v="25848"/>
        <x:n v="21320"/>
        <x:n v="15888"/>
        <x:n v="6491"/>
        <x:n v="5607"/>
        <x:n v="2612"/>
        <x:n v="975"/>
        <x:n v="541"/>
        <x:n v="519"/>
        <x:n v="217"/>
        <x:n v="205"/>
        <x:n v="190"/>
        <x:n v="188"/>
        <x:n v="177"/>
        <x:n v="117"/>
        <x:n v="114"/>
        <x:n v="73"/>
        <x:n v="14"/>
        <x:n v="8"/>
        <x:n v="6"/>
        <x:n v="13613881"/>
        <x:n v="13478248"/>
        <x:n v="3879769"/>
        <x:n v="3050166"/>
        <x:n v="1910228"/>
        <x:n v="1697592"/>
        <x:n v="1086696"/>
        <x:n v="963650"/>
        <x:n v="809379"/>
        <x:n v="795968"/>
        <x:n v="664985"/>
        <x:n v="522425"/>
        <x:n v="490515"/>
        <x:n v="226548"/>
        <x:n v="152014"/>
        <x:n v="132514"/>
        <x:n v="98717"/>
        <x:n v="64041"/>
        <x:n v="57876"/>
        <x:n v="44988"/>
        <x:n v="33035"/>
        <x:n v="30182"/>
        <x:n v="13421"/>
        <x:n v="7007"/>
        <x:n v="4617"/>
        <x:n v="3381"/>
        <x:n v="1156"/>
        <x:n v="419"/>
        <x:n v="264"/>
        <x:n v="120"/>
        <x:n v="105"/>
        <x:n v="39"/>
        <x:n v="7"/>
        <x:n v="14918522"/>
        <x:n v="13144568"/>
        <x:n v="3901557"/>
        <x:n v="3383168"/>
        <x:n v="2063526"/>
        <x:n v="1974224"/>
        <x:n v="1235633"/>
        <x:n v="1089002"/>
        <x:n v="1029719"/>
        <x:n v="650326"/>
        <x:n v="579080"/>
        <x:n v="550262"/>
        <x:n v="463194"/>
        <x:n v="342800"/>
        <x:n v="187350"/>
        <x:n v="169236"/>
        <x:n v="50942"/>
        <x:n v="49093"/>
        <x:n v="31000"/>
        <x:n v="22120"/>
        <x:n v="16328"/>
        <x:n v="8883"/>
        <x:n v="3019"/>
        <x:n v="2020"/>
        <x:n v="1825"/>
        <x:n v="1208"/>
        <x:n v="745"/>
        <x:n v="649"/>
        <x:n v="492"/>
        <x:n v="332"/>
        <x:n v="277"/>
        <x:n v="242"/>
        <x:n v="152"/>
        <x:n v="101"/>
        <x:n v="99"/>
        <x:n v="57"/>
        <x:n v="45"/>
        <x:n v="30"/>
        <x:n v="2"/>
        <x:n v="13993055"/>
        <x:n v="13191543"/>
        <x:n v="3734407"/>
        <x:n v="3086471"/>
        <x:n v="1921356"/>
        <x:n v="1659947"/>
        <x:n v="1246282"/>
        <x:n v="997901"/>
        <x:n v="996584"/>
        <x:n v="759890"/>
        <x:n v="529466"/>
        <x:n v="507596"/>
        <x:n v="429927"/>
        <x:n v="260542"/>
        <x:n v="195204"/>
        <x:n v="129974"/>
        <x:n v="45983"/>
        <x:n v="33862"/>
        <x:n v="32474"/>
        <x:n v="26439"/>
        <x:n v="21923"/>
        <x:n v="14900"/>
        <x:n v="14301"/>
        <x:n v="4692"/>
        <x:n v="2604"/>
        <x:n v="1546"/>
        <x:n v="1251"/>
        <x:n v="834"/>
        <x:n v="365"/>
        <x:n v="193"/>
        <x:n v="50"/>
        <x:n v="3"/>
        <x:n v="14909443"/>
        <x:n v="12946094"/>
        <x:n v="3494137"/>
        <x:n v="2880664"/>
        <x:n v="1833786"/>
        <x:n v="1819033"/>
        <x:n v="1340507"/>
        <x:n v="1162413"/>
        <x:n v="873384"/>
        <x:n v="739143"/>
        <x:n v="618347"/>
        <x:n v="487202"/>
        <x:n v="479780"/>
        <x:n v="345839"/>
        <x:n v="177047"/>
        <x:n v="122298"/>
        <x:n v="46775"/>
        <x:n v="38279"/>
        <x:n v="32426"/>
        <x:n v="29176"/>
        <x:n v="23226"/>
        <x:n v="14235"/>
        <x:n v="9065"/>
        <x:n v="6493"/>
        <x:n v="1130"/>
        <x:n v="1068"/>
        <x:n v="772"/>
        <x:n v="325"/>
        <x:n v="271"/>
        <x:n v="135"/>
        <x:n v="125"/>
        <x:n v="89"/>
        <x:n v="14615841"/>
        <x:n v="14481992"/>
        <x:n v="3793501"/>
        <x:n v="3190899"/>
        <x:n v="1850856"/>
        <x:n v="1850481"/>
        <x:n v="1242919"/>
        <x:n v="1170668"/>
        <x:n v="1088417"/>
        <x:n v="909884"/>
        <x:n v="477065"/>
        <x:n v="469332"/>
        <x:n v="350380"/>
        <x:n v="201242"/>
        <x:n v="187808"/>
        <x:n v="177995"/>
        <x:n v="129376"/>
        <x:n v="116022"/>
        <x:n v="50912"/>
        <x:n v="35999"/>
        <x:n v="29940"/>
        <x:n v="16053"/>
        <x:n v="8309"/>
        <x:n v="4137"/>
        <x:n v="3376"/>
        <x:n v="1856"/>
        <x:n v="425"/>
        <x:n v="377"/>
        <x:n v="294"/>
        <x:n v="198"/>
        <x:n v="151"/>
        <x:n v="118"/>
        <x:n v="13748998"/>
        <x:n v="13239538"/>
        <x:n v="3321111"/>
        <x:n v="3304180"/>
        <x:n v="1935056"/>
        <x:n v="1933592"/>
        <x:n v="1383811"/>
        <x:n v="1017170"/>
        <x:n v="904230"/>
        <x:n v="664139"/>
        <x:n v="624060"/>
        <x:n v="584689"/>
        <x:n v="446590"/>
        <x:n v="213323"/>
        <x:n v="205275"/>
        <x:n v="131800"/>
        <x:n v="50749"/>
        <x:n v="39508"/>
        <x:n v="39304"/>
        <x:n v="25476"/>
        <x:n v="24628"/>
        <x:n v="15643"/>
        <x:n v="7360"/>
        <x:n v="6525"/>
        <x:n v="4877"/>
        <x:n v="2380"/>
        <x:n v="2101"/>
        <x:n v="317"/>
        <x:n v="170"/>
        <x:n v="149"/>
        <x:n v="95"/>
        <x:n v="15"/>
        <x:n v="14498701"/>
        <x:n v="13557335"/>
        <x:n v="3817479"/>
        <x:n v="3430952"/>
        <x:n v="1980304"/>
        <x:n v="1803253"/>
        <x:n v="1179418"/>
        <x:n v="1030831"/>
        <x:n v="952327"/>
        <x:n v="605681"/>
        <x:n v="532841"/>
        <x:n v="490717"/>
        <x:n v="453080"/>
        <x:n v="288866"/>
        <x:n v="261374"/>
        <x:n v="205236"/>
        <x:n v="108665"/>
        <x:n v="66549"/>
        <x:n v="50899"/>
        <x:n v="33518"/>
        <x:n v="32829"/>
        <x:n v="25580"/>
        <x:n v="15906"/>
        <x:n v="11731"/>
        <x:n v="4732"/>
        <x:n v="3991"/>
        <x:n v="2805"/>
        <x:n v="752"/>
        <x:n v="376"/>
        <x:n v="196"/>
        <x:n v="176"/>
        <x:n v="42"/>
        <x:n v="15815944"/>
        <x:n v="14403396"/>
        <x:n v="3734568"/>
        <x:n v="3189958"/>
        <x:n v="2207955"/>
        <x:n v="1737582"/>
        <x:n v="1366982"/>
        <x:n v="1244258"/>
        <x:n v="1143679"/>
        <x:n v="918474"/>
        <x:n v="726865"/>
        <x:n v="597363"/>
        <x:n v="498733"/>
        <x:n v="287178"/>
        <x:n v="274622"/>
        <x:n v="251815"/>
        <x:n v="190844"/>
        <x:n v="135424"/>
        <x:n v="81435"/>
        <x:n v="56547"/>
        <x:n v="29743"/>
        <x:n v="17812"/>
        <x:n v="17546"/>
        <x:n v="9822"/>
        <x:n v="4838"/>
        <x:n v="1292"/>
        <x:n v="742"/>
        <x:n v="629"/>
        <x:n v="606"/>
        <x:n v="347"/>
        <x:n v="237"/>
        <x:n v="215"/>
        <x:n v="113"/>
        <x:n v="32"/>
        <x:n v="12"/>
        <x:n v="14073637"/>
        <x:n v="12892713"/>
        <x:n v="3396864"/>
        <x:n v="3029692"/>
        <x:n v="2041178"/>
        <x:n v="1374324"/>
        <x:n v="1302495"/>
        <x:n v="1028213"/>
        <x:n v="990453"/>
        <x:n v="938611"/>
        <x:n v="923442"/>
        <x:n v="566145"/>
        <x:n v="561524"/>
        <x:n v="453860"/>
        <x:n v="216032"/>
        <x:n v="165655"/>
        <x:n v="160104"/>
        <x:n v="43609"/>
        <x:n v="34485"/>
        <x:n v="20381"/>
        <x:n v="19157"/>
        <x:n v="17820"/>
        <x:n v="17356"/>
        <x:n v="7020"/>
        <x:n v="1417"/>
        <x:n v="1099"/>
        <x:n v="1013"/>
        <x:n v="784"/>
        <x:n v="690"/>
        <x:n v="499"/>
        <x:n v="342"/>
        <x:n v="162"/>
        <x:n v="122"/>
        <x:n v="51"/>
        <x:n v="38"/>
        <x:n v="17187994"/>
        <x:n v="15495061"/>
        <x:n v="3952885"/>
        <x:n v="3369270"/>
        <x:n v="2207132"/>
        <x:n v="1861575"/>
        <x:n v="1278758"/>
        <x:n v="931779"/>
        <x:n v="751109"/>
        <x:n v="731822"/>
        <x:n v="594730"/>
        <x:n v="531702"/>
        <x:n v="523099"/>
        <x:n v="437132"/>
        <x:n v="273789"/>
        <x:n v="272143"/>
        <x:n v="186611"/>
        <x:n v="177117"/>
        <x:n v="84743"/>
        <x:n v="78192"/>
        <x:n v="29159"/>
        <x:n v="17385"/>
        <x:n v="12558"/>
        <x:n v="10367"/>
        <x:n v="3799"/>
        <x:n v="3553"/>
        <x:n v="2409"/>
        <x:n v="1475"/>
        <x:n v="490"/>
        <x:n v="401"/>
        <x:n v="109"/>
        <x:n v="88"/>
        <x:n v="75"/>
        <x:n v="63"/>
        <x:n v="37"/>
        <x:n v="15298022"/>
        <x:n v="15151911"/>
        <x:n v="3923925"/>
        <x:n v="3361712"/>
        <x:n v="2248643"/>
        <x:n v="1750327"/>
        <x:n v="1574075"/>
        <x:n v="1422712"/>
        <x:n v="846137"/>
        <x:n v="746618"/>
        <x:n v="683253"/>
        <x:n v="621151"/>
        <x:n v="604238"/>
        <x:n v="451268"/>
        <x:n v="271704"/>
        <x:n v="198471"/>
        <x:n v="190191"/>
        <x:n v="61228"/>
        <x:n v="50975"/>
        <x:n v="29230"/>
        <x:n v="22985"/>
        <x:n v="20311"/>
        <x:n v="14966"/>
        <x:n v="7278"/>
        <x:n v="1604"/>
        <x:n v="1178"/>
        <x:n v="610"/>
        <x:n v="435"/>
        <x:n v="259"/>
        <x:n v="246"/>
        <x:n v="40"/>
        <x:n v="20"/>
        <x:n v="16711421"/>
        <x:n v="15158525"/>
        <x:n v="4114996"/>
        <x:n v="3696225"/>
        <x:n v="2363419"/>
        <x:n v="1814724"/>
        <x:n v="1353767"/>
        <x:n v="1274039"/>
        <x:n v="1051507"/>
        <x:n v="613388"/>
        <x:n v="556366"/>
        <x:n v="517728"/>
        <x:n v="302958"/>
        <x:n v="275393"/>
        <x:n v="200248"/>
        <x:n v="167762"/>
        <x:n v="66471"/>
        <x:n v="47536"/>
        <x:n v="22519"/>
        <x:n v="20704"/>
        <x:n v="17308"/>
        <x:n v="14682"/>
        <x:n v="12284"/>
        <x:n v="11885"/>
        <x:n v="5710"/>
        <x:n v="3683"/>
        <x:n v="2463"/>
        <x:n v="1358"/>
        <x:n v="1233"/>
        <x:n v="589"/>
        <x:n v="282"/>
        <x:n v="201"/>
        <x:n v="93"/>
        <x:n v="11"/>
        <x:n v="17300321"/>
        <x:n v="14955215"/>
        <x:n v="4273121"/>
        <x:n v="3468148"/>
        <x:n v="2133820"/>
        <x:n v="1711932"/>
        <x:n v="1397763"/>
        <x:n v="1297619"/>
        <x:n v="1113638"/>
        <x:n v="527942"/>
        <x:n v="477219"/>
        <x:n v="455057"/>
        <x:n v="449179"/>
        <x:n v="413734"/>
        <x:n v="271755"/>
        <x:n v="177788"/>
        <x:n v="141024"/>
        <x:n v="74007"/>
        <x:n v="63000"/>
        <x:n v="48841"/>
        <x:n v="39828"/>
        <x:n v="21755"/>
        <x:n v="20794"/>
        <x:n v="10545"/>
        <x:n v="8969"/>
        <x:n v="8950"/>
        <x:n v="4803"/>
        <x:n v="4281"/>
        <x:n v="2825"/>
        <x:n v="1193"/>
        <x:n v="865"/>
        <x:n v="560"/>
        <x:n v="535"/>
        <x:n v="414"/>
        <x:n v="397"/>
        <x:n v="204"/>
        <x:n v="134"/>
        <x:n v="98"/>
        <x:n v="41"/>
        <x:n v="16655389"/>
        <x:n v="15599462"/>
        <x:n v="3771452"/>
        <x:n v="3467282"/>
        <x:n v="2283877"/>
        <x:n v="1924278"/>
        <x:n v="1427823"/>
        <x:n v="1212415"/>
        <x:n v="1041972"/>
        <x:n v="1005339"/>
        <x:n v="654322"/>
        <x:n v="604788"/>
        <x:n v="563153"/>
        <x:n v="501547"/>
        <x:n v="317408"/>
        <x:n v="176070"/>
        <x:n v="121174"/>
        <x:n v="46916"/>
        <x:n v="44655"/>
        <x:n v="39362"/>
        <x:n v="33130"/>
        <x:n v="23560"/>
        <x:n v="20326"/>
        <x:n v="8349"/>
        <x:n v="6682"/>
        <x:n v="2652"/>
        <x:n v="1298"/>
        <x:n v="908"/>
        <x:n v="542"/>
        <x:n v="503"/>
        <x:n v="254"/>
        <x:n v="142"/>
        <x:n v="18250134"/>
        <x:n v="14717910"/>
        <x:n v="3669623"/>
        <x:n v="3554701"/>
        <x:n v="2153873"/>
        <x:n v="1904667"/>
        <x:n v="1384099"/>
        <x:n v="1324525"/>
        <x:n v="1264855"/>
        <x:n v="597241"/>
        <x:n v="408578"/>
        <x:n v="406904"/>
        <x:n v="398465"/>
        <x:n v="277362"/>
        <x:n v="213480"/>
        <x:n v="139282"/>
        <x:n v="72184"/>
        <x:n v="48059"/>
        <x:n v="47811"/>
        <x:n v="40447"/>
        <x:n v="29740"/>
        <x:n v="21539"/>
        <x:n v="15096"/>
        <x:n v="13533"/>
        <x:n v="9804"/>
        <x:n v="2956"/>
        <x:n v="728"/>
        <x:n v="524"/>
        <x:n v="494"/>
        <x:n v="407"/>
        <x:n v="222"/>
        <x:n v="200"/>
        <x:n v="189"/>
        <x:n v="55"/>
        <x:n v="24"/>
        <x:n v="18567835"/>
        <x:n v="13687041"/>
        <x:n v="3577313"/>
        <x:n v="3552455"/>
        <x:n v="2033312"/>
        <x:n v="1652413"/>
        <x:n v="1534628"/>
        <x:n v="1338883"/>
        <x:n v="1103900"/>
        <x:n v="682952"/>
        <x:n v="599353"/>
        <x:n v="500082"/>
        <x:n v="397647"/>
        <x:n v="291873"/>
        <x:n v="273532"/>
        <x:n v="215469"/>
        <x:n v="161088"/>
        <x:n v="67335"/>
        <x:n v="48479"/>
        <x:n v="39498"/>
        <x:n v="34425"/>
        <x:n v="29169"/>
        <x:n v="17198"/>
        <x:n v="6502"/>
        <x:n v="3133"/>
        <x:n v="1116"/>
        <x:n v="710"/>
        <x:n v="396"/>
        <x:n v="313"/>
        <x:n v="312"/>
        <x:n v="130"/>
        <x:n v="96"/>
        <x:n v="18784102"/>
        <x:n v="15661462"/>
        <x:n v="4096815"/>
        <x:n v="4035770"/>
        <x:n v="2167457"/>
        <x:n v="2143334"/>
        <x:n v="1521916"/>
        <x:n v="1493596"/>
        <x:n v="1347529"/>
        <x:n v="653865"/>
        <x:n v="579484"/>
        <x:n v="524756"/>
        <x:n v="524582"/>
        <x:n v="395144"/>
        <x:n v="186524"/>
        <x:n v="161109"/>
        <x:n v="137354"/>
        <x:n v="53650"/>
        <x:n v="39589"/>
        <x:n v="35894"/>
        <x:n v="33781"/>
        <x:n v="23143"/>
        <x:n v="22470"/>
        <x:n v="9702"/>
        <x:n v="6071"/>
        <x:n v="2542"/>
        <x:n v="1607"/>
        <x:n v="1062"/>
        <x:n v="808"/>
        <x:n v="468"/>
        <x:n v="248"/>
        <x:n v="194"/>
        <x:n v="187"/>
        <x:n v="168"/>
        <x:n v="70"/>
        <x:n v="9"/>
        <x:n v="17051388"/>
        <x:n v="14670745"/>
        <x:n v="4010401"/>
        <x:n v="3513511"/>
        <x:n v="2170363"/>
        <x:n v="1904284"/>
        <x:n v="1314886"/>
        <x:n v="1257415"/>
        <x:n v="1235516"/>
        <x:n v="1160398"/>
        <x:n v="802363"/>
        <x:n v="538393"/>
        <x:n v="519225"/>
        <x:n v="275131"/>
        <x:n v="233969"/>
        <x:n v="219708"/>
        <x:n v="184759"/>
        <x:n v="65298"/>
        <x:n v="42271"/>
        <x:n v="36011"/>
        <x:n v="29948"/>
        <x:n v="25837"/>
        <x:n v="20050"/>
        <x:n v="12166"/>
        <x:n v="8790"/>
        <x:n v="8465"/>
        <x:n v="6377"/>
        <x:n v="2028"/>
        <x:n v="1529"/>
        <x:n v="587"/>
        <x:n v="501"/>
        <x:n v="417"/>
        <x:n v="412"/>
        <x:n v="261"/>
        <x:n v="231"/>
        <x:n v="97"/>
        <x:n v="14525863"/>
        <x:n v="14165443"/>
        <x:n v="3775639"/>
        <x:n v="3514824"/>
        <x:n v="1990695"/>
        <x:n v="1889502"/>
        <x:n v="1213952"/>
        <x:n v="1181056"/>
        <x:n v="1129076"/>
        <x:n v="1085765"/>
        <x:n v="1055371"/>
        <x:n v="786635"/>
        <x:n v="471823"/>
        <x:n v="338861"/>
        <x:n v="300634"/>
        <x:n v="231081"/>
        <x:n v="154312"/>
        <x:n v="66027"/>
        <x:n v="44732"/>
        <x:n v="44692"/>
        <x:n v="29822"/>
        <x:n v="17877"/>
        <x:n v="17334"/>
        <x:n v="4684"/>
        <x:n v="4428"/>
        <x:n v="4060"/>
        <x:n v="2007"/>
        <x:n v="787"/>
        <x:n v="682"/>
        <x:n v="471"/>
        <x:n v="278"/>
        <x:n v="233"/>
        <x:n v="22"/>
      </x:sharedItems>
    </x:cacheField>
    <x:cacheField name="수입건수" numFmtId="0">
      <x:sharedItems containsSemiMixedTypes="0" containsString="0" containsNumber="1" containsInteger="1" minValue="0" maxValue="2012201" count="535">
        <x:n v="161507"/>
        <x:n v="1733191"/>
        <x:n v="1504"/>
        <x:n v="162642"/>
        <x:n v="6822"/>
        <x:n v="37923"/>
        <x:n v="190"/>
        <x:n v="288"/>
        <x:n v="46"/>
        <x:n v="61"/>
        <x:n v="550"/>
        <x:n v="29"/>
        <x:n v="573"/>
        <x:n v="62"/>
        <x:n v="0"/>
        <x:n v="100"/>
        <x:n v="2084"/>
        <x:n v="975"/>
        <x:n v="218"/>
        <x:n v="396"/>
        <x:n v="66"/>
        <x:n v="6088"/>
        <x:n v="1479"/>
        <x:n v="10"/>
        <x:n v="881"/>
        <x:n v="148"/>
        <x:n v="766"/>
        <x:n v="158"/>
        <x:n v="15"/>
        <x:n v="197"/>
        <x:n v="125"/>
        <x:n v="31"/>
        <x:n v="12"/>
        <x:n v="2"/>
        <x:n v="1"/>
        <x:n v="36"/>
        <x:n v="41"/>
        <x:n v="40"/>
        <x:n v="6"/>
        <x:n v="115835"/>
        <x:n v="1508869"/>
        <x:n v="78274"/>
        <x:n v="1340"/>
        <x:n v="5633"/>
        <x:n v="23953"/>
        <x:n v="268"/>
        <x:n v="161"/>
        <x:n v="38"/>
        <x:n v="24"/>
        <x:n v="445"/>
        <x:n v="30"/>
        <x:n v="561"/>
        <x:n v="95"/>
        <x:n v="59"/>
        <x:n v="1372"/>
        <x:n v="180"/>
        <x:n v="5131"/>
        <x:n v="932"/>
        <x:n v="315"/>
        <x:n v="56"/>
        <x:n v="1268"/>
        <x:n v="466"/>
        <x:n v="130"/>
        <x:n v="20"/>
        <x:n v="155"/>
        <x:n v="23"/>
        <x:n v="7"/>
        <x:n v="168"/>
        <x:n v="520"/>
        <x:n v="13"/>
        <x:n v="32"/>
        <x:n v="33"/>
        <x:n v="27"/>
        <x:n v="3"/>
        <x:n v="1819634"/>
        <x:n v="147485"/>
        <x:n v="150346"/>
        <x:n v="1494"/>
        <x:n v="6858"/>
        <x:n v="40117"/>
        <x:n v="254"/>
        <x:n v="160"/>
        <x:n v="19"/>
        <x:n v="49"/>
        <x:n v="461"/>
        <x:n v="35"/>
        <x:n v="651"/>
        <x:n v="78"/>
        <x:n v="50"/>
        <x:n v="2176"/>
        <x:n v="1050"/>
        <x:n v="6390"/>
        <x:n v="302"/>
        <x:n v="1531"/>
        <x:n v="14"/>
        <x:n v="9"/>
        <x:n v="11"/>
        <x:n v="844"/>
        <x:n v="142"/>
        <x:n v="580"/>
        <x:n v="196"/>
        <x:n v="175"/>
        <x:n v="28"/>
        <x:n v="18"/>
        <x:n v="5"/>
        <x:n v="4"/>
        <x:n v="26"/>
        <x:n v="159739"/>
        <x:n v="1790127"/>
        <x:n v="1675"/>
        <x:n v="171884"/>
        <x:n v="7352"/>
        <x:n v="39547"/>
        <x:n v="217"/>
        <x:n v="287"/>
        <x:n v="16"/>
        <x:n v="51"/>
        <x:n v="71"/>
        <x:n v="703"/>
        <x:n v="549"/>
        <x:n v="93"/>
        <x:n v="75"/>
        <x:n v="3418"/>
        <x:n v="1032"/>
        <x:n v="205"/>
        <x:n v="58"/>
        <x:n v="303"/>
        <x:n v="5133"/>
        <x:n v="1743"/>
        <x:n v="655"/>
        <x:n v="174"/>
        <x:n v="70"/>
        <x:n v="800"/>
        <x:n v="55"/>
        <x:n v="21"/>
        <x:n v="149371"/>
        <x:n v="1809021"/>
        <x:n v="1490"/>
        <x:n v="161164"/>
        <x:n v="7299"/>
        <x:n v="38881"/>
        <x:n v="76"/>
        <x:n v="165"/>
        <x:n v="262"/>
        <x:n v="477"/>
        <x:n v="127"/>
        <x:n v="4057"/>
        <x:n v="208"/>
        <x:n v="929"/>
        <x:n v="263"/>
        <x:n v="5067"/>
        <x:n v="84"/>
        <x:n v="1477"/>
        <x:n v="786"/>
        <x:n v="52"/>
        <x:n v="207"/>
        <x:n v="203"/>
        <x:n v="567"/>
        <x:n v="86"/>
        <x:n v="43"/>
        <x:n v="137495"/>
        <x:n v="1706078"/>
        <x:n v="1433"/>
        <x:n v="146478"/>
        <x:n v="6316"/>
        <x:n v="33945"/>
        <x:n v="176"/>
        <x:n v="57"/>
        <x:n v="222"/>
        <x:n v="42"/>
        <x:n v="564"/>
        <x:n v="481"/>
        <x:n v="92"/>
        <x:n v="64"/>
        <x:n v="3011"/>
        <x:n v="185"/>
        <x:n v="5755"/>
        <x:n v="882"/>
        <x:n v="234"/>
        <x:n v="1423"/>
        <x:n v="8"/>
        <x:n v="710"/>
        <x:n v="182"/>
        <x:n v="241"/>
        <x:n v="147"/>
        <x:n v="74"/>
        <x:n v="25"/>
        <x:n v="608"/>
        <x:n v="156582"/>
        <x:n v="1804198"/>
        <x:n v="1583"/>
        <x:n v="159652"/>
        <x:n v="6868"/>
        <x:n v="41132"/>
        <x:n v="275"/>
        <x:n v="48"/>
        <x:n v="37"/>
        <x:n v="487"/>
        <x:n v="587"/>
        <x:n v="87"/>
        <x:n v="3850"/>
        <x:n v="1006"/>
        <x:n v="297"/>
        <x:n v="5262"/>
        <x:n v="1624"/>
        <x:n v="897"/>
        <x:n v="72"/>
        <x:n v="318"/>
        <x:n v="213"/>
        <x:n v="186"/>
        <x:n v="187"/>
        <x:n v="645"/>
        <x:n v="80"/>
        <x:n v="22"/>
        <x:n v="1714164"/>
        <x:n v="142592"/>
        <x:n v="1424"/>
        <x:n v="144861"/>
        <x:n v="6498"/>
        <x:n v="39784"/>
        <x:n v="273"/>
        <x:n v="428"/>
        <x:n v="480"/>
        <x:n v="63"/>
        <x:n v="111"/>
        <x:n v="3288"/>
        <x:n v="920"/>
        <x:n v="250"/>
        <x:n v="3592"/>
        <x:n v="1395"/>
        <x:n v="837"/>
        <x:n v="335"/>
        <x:n v="201"/>
        <x:n v="54"/>
        <x:n v="67"/>
        <x:n v="532"/>
        <x:n v="1755039"/>
        <x:n v="134031"/>
        <x:n v="1415"/>
        <x:n v="153009"/>
        <x:n v="6135"/>
        <x:n v="33032"/>
        <x:n v="264"/>
        <x:n v="166"/>
        <x:n v="447"/>
        <x:n v="417"/>
        <x:n v="117"/>
        <x:n v="3409"/>
        <x:n v="818"/>
        <x:n v="65"/>
        <x:n v="172"/>
        <x:n v="3794"/>
        <x:n v="299"/>
        <x:n v="1416"/>
        <x:n v="793"/>
        <x:n v="199"/>
        <x:n v="81"/>
        <x:n v="495"/>
        <x:n v="1890487"/>
        <x:n v="141794"/>
        <x:n v="1464"/>
        <x:n v="168447"/>
        <x:n v="44958"/>
        <x:n v="6630"/>
        <x:n v="279"/>
        <x:n v="73"/>
        <x:n v="475"/>
        <x:n v="516"/>
        <x:n v="116"/>
        <x:n v="4468"/>
        <x:n v="913"/>
        <x:n v="400"/>
        <x:n v="4403"/>
        <x:n v="1558"/>
        <x:n v="734"/>
        <x:n v="177"/>
        <x:n v="192"/>
        <x:n v="621"/>
        <x:n v="34"/>
        <x:n v="2012201"/>
        <x:n v="139453"/>
        <x:n v="174972"/>
        <x:n v="38945"/>
        <x:n v="6478"/>
        <x:n v="167"/>
        <x:n v="68"/>
        <x:n v="458"/>
        <x:n v="467"/>
        <x:n v="97"/>
        <x:n v="5069"/>
        <x:n v="943"/>
        <x:n v="4423"/>
        <x:n v="367"/>
        <x:n v="188"/>
        <x:n v="1377"/>
        <x:n v="663"/>
        <x:n v="171"/>
        <x:n v="82"/>
        <x:n v="617"/>
        <x:n v="145286"/>
        <x:n v="1991780"/>
        <x:n v="1603"/>
        <x:n v="176876"/>
        <x:n v="6778"/>
        <x:n v="56628"/>
        <x:n v="306"/>
        <x:n v="512"/>
        <x:n v="505"/>
        <x:n v="89"/>
        <x:n v="99"/>
        <x:n v="4473"/>
        <x:n v="961"/>
        <x:n v="244"/>
        <x:n v="3641"/>
        <x:n v="426"/>
        <x:n v="1454"/>
        <x:n v="727"/>
        <x:n v="159"/>
        <x:n v="602"/>
        <x:n v="231"/>
        <x:n v="47"/>
        <x:n v="90"/>
        <x:n v="17"/>
        <x:n v="1410534"/>
        <x:n v="150610"/>
        <x:n v="134396"/>
        <x:n v="1589"/>
        <x:n v="6636"/>
        <x:n v="36033"/>
        <x:n v="240"/>
        <x:n v="544"/>
        <x:n v="584"/>
        <x:n v="106"/>
        <x:n v="2081"/>
        <x:n v="242"/>
        <x:n v="965"/>
        <x:n v="1729"/>
        <x:n v="464"/>
        <x:n v="7846"/>
        <x:n v="718"/>
        <x:n v="133"/>
        <x:n v="137"/>
        <x:n v="156"/>
        <x:n v="53"/>
        <x:n v="79"/>
        <x:n v="798"/>
        <x:n v="1227370"/>
        <x:n v="126947"/>
        <x:n v="94854"/>
        <x:n v="1530"/>
        <x:n v="5647"/>
        <x:n v="29435"/>
        <x:n v="183"/>
        <x:n v="255"/>
        <x:n v="551"/>
        <x:n v="508"/>
        <x:n v="112"/>
        <x:n v="1241"/>
        <x:n v="1030"/>
        <x:n v="337"/>
        <x:n v="1429"/>
        <x:n v="8099"/>
        <x:n v="519"/>
        <x:n v="134"/>
        <x:n v="687"/>
        <x:n v="173"/>
        <x:n v="1508758"/>
        <x:n v="145164"/>
        <x:n v="121606"/>
        <x:n v="1600"/>
        <x:n v="6355"/>
        <x:n v="43952"/>
        <x:n v="300"/>
        <x:n v="654"/>
        <x:n v="592"/>
        <x:n v="141"/>
        <x:n v="1571"/>
        <x:n v="9126"/>
        <x:n v="1155"/>
        <x:n v="1528"/>
        <x:n v="569"/>
        <x:n v="749"/>
        <x:n v="178"/>
        <x:n v="1401715"/>
        <x:n v="149647"/>
        <x:n v="146023"/>
        <x:n v="1534"/>
        <x:n v="6635"/>
        <x:n v="38656"/>
        <x:n v="191"/>
        <x:n v="497"/>
        <x:n v="1814"/>
        <x:n v="1137"/>
        <x:n v="408"/>
        <x:n v="6770"/>
        <x:n v="759"/>
        <x:n v="1415738"/>
        <x:n v="154800"/>
        <x:n v="149661"/>
        <x:n v="1550"/>
        <x:n v="6631"/>
        <x:n v="41155"/>
        <x:n v="286"/>
        <x:n v="559"/>
        <x:n v="678"/>
        <x:n v="2185"/>
        <x:n v="1038"/>
        <x:n v="8396"/>
        <x:n v="44"/>
        <x:n v="864"/>
        <x:n v="209"/>
        <x:n v="845"/>
        <x:n v="136"/>
        <x:n v="179"/>
        <x:n v="69"/>
        <x:n v="1383360"/>
        <x:n v="143931"/>
        <x:n v="134149"/>
        <x:n v="1465"/>
        <x:n v="6703"/>
        <x:n v="42507"/>
        <x:n v="293"/>
        <x:n v="500"/>
        <x:n v="669"/>
        <x:n v="113"/>
        <x:n v="1572"/>
        <x:n v="989"/>
        <x:n v="8178"/>
        <x:n v="331"/>
        <x:n v="1609"/>
        <x:n v="154"/>
        <x:n v="758"/>
        <x:n v="689"/>
        <x:n v="145"/>
        <x:n v="1403055"/>
        <x:n v="146498"/>
        <x:n v="142631"/>
        <x:n v="1463"/>
        <x:n v="7025"/>
        <x:n v="38266"/>
        <x:n v="282"/>
        <x:n v="194"/>
        <x:n v="523"/>
        <x:n v="612"/>
        <x:n v="1391"/>
        <x:n v="1031"/>
        <x:n v="332"/>
        <x:n v="7267"/>
        <x:n v="1547"/>
        <x:n v="738"/>
        <x:n v="547"/>
        <x:n v="1427027"/>
        <x:n v="143614"/>
        <x:n v="137540"/>
        <x:n v="1505"/>
        <x:n v="6980"/>
        <x:n v="43087"/>
        <x:n v="272"/>
        <x:n v="200"/>
        <x:n v="110"/>
        <x:n v="1456"/>
        <x:n v="959"/>
        <x:n v="7285"/>
        <x:n v="325"/>
        <x:n v="1444"/>
        <x:n v="591"/>
        <x:n v="211"/>
        <x:n v="149"/>
        <x:n v="129"/>
        <x:n v="1397228"/>
        <x:n v="128249"/>
        <x:n v="1344"/>
        <x:n v="132964"/>
        <x:n v="5809"/>
        <x:n v="31605"/>
        <x:n v="659"/>
        <x:n v="410"/>
        <x:n v="1336"/>
        <x:n v="1065"/>
        <x:n v="5764"/>
        <x:n v="1246"/>
        <x:n v="649"/>
        <x:n v="202"/>
        <x:n v="143"/>
        <x:n v="109"/>
        <x:n v="1573035"/>
        <x:n v="153627"/>
        <x:n v="1610"/>
        <x:n v="164178"/>
        <x:n v="41207"/>
        <x:n v="7460"/>
        <x:n v="256"/>
        <x:n v="562"/>
        <x:n v="1908"/>
        <x:n v="1161"/>
        <x:n v="405"/>
        <x:n v="1828"/>
        <x:n v="5487"/>
        <x:n v="722"/>
        <x:n v="139"/>
        <x:n v="170"/>
        <x:n v="1613591"/>
        <x:n v="149806"/>
        <x:n v="158682"/>
        <x:n v="41385"/>
        <x:n v="7435"/>
        <x:n v="265"/>
        <x:n v="232"/>
        <x:n v="511"/>
        <x:n v="667"/>
        <x:n v="1016"/>
        <x:n v="6392"/>
        <x:n v="371"/>
        <x:n v="1686"/>
        <x:n v="711"/>
        <x:n v="138"/>
        <x:n v="1616231"/>
        <x:n v="138213"/>
        <x:n v="152015"/>
        <x:n v="1343"/>
        <x:n v="40068"/>
        <x:n v="7026"/>
        <x:n v="193"/>
        <x:n v="456"/>
        <x:n v="604"/>
        <x:n v="108"/>
        <x:n v="1546"/>
        <x:n v="960"/>
        <x:n v="1525"/>
        <x:n v="6259"/>
        <x:n v="739"/>
        <x:n v="131"/>
        <x:n v="150"/>
        <x:n v="226"/>
        <x:n v="98"/>
      </x:sharedItems>
    </x:cacheField>
    <x:cacheField name="수입금액" numFmtId="0">
      <x:sharedItems containsSemiMixedTypes="0" containsString="0" containsNumber="1" containsInteger="1" minValue="0" maxValue="12903737" count="957">
        <x:n v="12012355"/>
        <x:n v="11050947"/>
        <x:n v="2984532"/>
        <x:n v="6546515"/>
        <x:n v="1155225"/>
        <x:n v="2725956"/>
        <x:n v="1625094"/>
        <x:n v="2298008"/>
        <x:n v="1291131"/>
        <x:n v="39072"/>
        <x:n v="547671"/>
        <x:n v="63106"/>
        <x:n v="105551"/>
        <x:n v="138735"/>
        <x:n v="0"/>
        <x:n v="253935"/>
        <x:n v="356028"/>
        <x:n v="9241"/>
        <x:n v="71948"/>
        <x:n v="166785"/>
        <x:n v="740086"/>
        <x:n v="30015"/>
        <x:n v="4144"/>
        <x:n v="6140"/>
        <x:n v="30450"/>
        <x:n v="448"/>
        <x:n v="126618"/>
        <x:n v="8977"/>
        <x:n v="72813"/>
        <x:n v="814"/>
        <x:n v="16966"/>
        <x:n v="7583"/>
        <x:n v="50"/>
        <x:n v="131032"/>
        <x:n v="1"/>
        <x:n v="31"/>
        <x:n v="119"/>
        <x:n v="146"/>
        <x:n v="1174"/>
        <x:n v="133"/>
        <x:n v="85032"/>
        <x:n v="460"/>
        <x:n v="328581"/>
        <x:n v="8737411"/>
        <x:n v="9179407"/>
        <x:n v="4609546"/>
        <x:n v="2893567"/>
        <x:n v="987980"/>
        <x:n v="2189237"/>
        <x:n v="2291242"/>
        <x:n v="1704337"/>
        <x:n v="1332770"/>
        <x:n v="42273"/>
        <x:n v="409255"/>
        <x:n v="16006"/>
        <x:n v="76319"/>
        <x:n v="232689"/>
        <x:n v="38190"/>
        <x:n v="228076"/>
        <x:n v="8258"/>
        <x:n v="27164"/>
        <x:n v="9389"/>
        <x:n v="148104"/>
        <x:n v="671873"/>
        <x:n v="3543"/>
        <x:n v="7184"/>
        <x:n v="69893"/>
        <x:n v="22841"/>
        <x:n v="408"/>
        <x:n v="33061"/>
        <x:n v="7613"/>
        <x:n v="47"/>
        <x:n v="3903"/>
        <x:n v="785"/>
        <x:n v="74725"/>
        <x:n v="4"/>
        <x:n v="6925"/>
        <x:n v="19"/>
        <x:n v="111"/>
        <x:n v="89"/>
        <x:n v="292805"/>
        <x:n v="77368"/>
        <x:n v="219"/>
        <x:n v="11553514"/>
        <x:n v="10667682"/>
        <x:n v="5295067"/>
        <x:n v="2958577"/>
        <x:n v="1122647"/>
        <x:n v="2557661"/>
        <x:n v="2257992"/>
        <x:n v="1601174"/>
        <x:n v="50803"/>
        <x:n v="47769"/>
        <x:n v="503717"/>
        <x:n v="940813"/>
        <x:n v="119220"/>
        <x:n v="82170"/>
        <x:n v="216740"/>
        <x:n v="633790"/>
        <x:n v="299919"/>
        <x:n v="21515"/>
        <x:n v="221980"/>
        <x:n v="63929"/>
        <x:n v="149023"/>
        <x:n v="4366"/>
        <x:n v="175155"/>
        <x:n v="23741"/>
        <x:n v="5082"/>
        <x:n v="32302"/>
        <x:n v="443"/>
        <x:n v="90050"/>
        <x:n v="95"/>
        <x:n v="9129"/>
        <x:n v="831"/>
        <x:n v="9790"/>
        <x:n v="4820"/>
        <x:n v="18"/>
        <x:n v="71"/>
        <x:n v="57732"/>
        <x:n v="452"/>
        <x:n v="114"/>
        <x:n v="1192"/>
        <x:n v="65940"/>
        <x:n v="11237400"/>
        <x:n v="12045513"/>
        <x:n v="2773408"/>
        <x:n v="5847921"/>
        <x:n v="1119974"/>
        <x:n v="2724272"/>
        <x:n v="2050613"/>
        <x:n v="2468058"/>
        <x:n v="54177"/>
        <x:n v="1570709"/>
        <x:n v="59301"/>
        <x:n v="137882"/>
        <x:n v="513695"/>
        <x:n v="213058"/>
        <x:n v="75781"/>
        <x:n v="394169"/>
        <x:n v="15241"/>
        <x:n v="8299"/>
        <x:n v="571963"/>
        <x:n v="149932"/>
        <x:n v="37350"/>
        <x:n v="4819"/>
        <x:n v="527"/>
        <x:n v="1976"/>
        <x:n v="30278"/>
        <x:n v="39185"/>
        <x:n v="8"/>
        <x:n v="13985"/>
        <x:n v="574"/>
        <x:n v="11580"/>
        <x:n v="105"/>
        <x:n v="987"/>
        <x:n v="7329"/>
        <x:n v="139365"/>
        <x:n v="14"/>
        <x:n v="200348"/>
        <x:n v="77"/>
        <x:n v="75117"/>
        <x:n v="10409"/>
        <x:n v="35"/>
        <x:n v="65802"/>
        <x:n v="485"/>
        <x:n v="232205"/>
        <x:n v="66"/>
        <x:n v="10839856"/>
        <x:n v="11874365"/>
        <x:n v="3023607"/>
        <x:n v="5368878"/>
        <x:n v="1189700"/>
        <x:n v="2590219"/>
        <x:n v="1730957"/>
        <x:n v="1622999"/>
        <x:n v="2380034"/>
        <x:n v="59553"/>
        <x:n v="150178"/>
        <x:n v="468865"/>
        <x:n v="53035"/>
        <x:n v="249879"/>
        <x:n v="100335"/>
        <x:n v="276993"/>
        <x:n v="11188"/>
        <x:n v="99596"/>
        <x:n v="148476"/>
        <x:n v="46824"/>
        <x:n v="521129"/>
        <x:n v="4591"/>
        <x:n v="4384"/>
        <x:n v="30955"/>
        <x:n v="148"/>
        <x:n v="15233"/>
        <x:n v="1158"/>
        <x:n v="670"/>
        <x:n v="53864"/>
        <x:n v="76"/>
        <x:n v="94842"/>
        <x:n v="10782"/>
        <x:n v="9306"/>
        <x:n v="293"/>
        <x:n v="4071"/>
        <x:n v="154"/>
        <x:n v="310"/>
        <x:n v="92391"/>
        <x:n v="116283"/>
        <x:n v="168542"/>
        <x:n v="20"/>
        <x:n v="25"/>
        <x:n v="9579587"/>
        <x:n v="10825905"/>
        <x:n v="2653004"/>
        <x:n v="4946034"/>
        <x:n v="1060664"/>
        <x:n v="2388313"/>
        <x:n v="1941716"/>
        <x:n v="1646541"/>
        <x:n v="49929"/>
        <x:n v="2242148"/>
        <x:n v="30872"/>
        <x:n v="146677"/>
        <x:n v="486938"/>
        <x:n v="234987"/>
        <x:n v="32605"/>
        <x:n v="309146"/>
        <x:n v="6555"/>
        <x:n v="38092"/>
        <x:n v="9246"/>
        <x:n v="174576"/>
        <x:n v="660292"/>
        <x:n v="4319"/>
        <x:n v="3549"/>
        <x:n v="4931"/>
        <x:n v="38983"/>
        <x:n v="29895"/>
        <x:n v="583"/>
        <x:n v="10034"/>
        <x:n v="8831"/>
        <x:n v="78"/>
        <x:n v="599"/>
        <x:n v="6615"/>
        <x:n v="60010"/>
        <x:n v="56562"/>
        <x:n v="227"/>
        <x:n v="194223"/>
        <x:n v="15"/>
        <x:n v="7"/>
        <x:n v="162"/>
        <x:n v="110379"/>
        <x:n v="10857540"/>
        <x:n v="11912500"/>
        <x:n v="3064214"/>
        <x:n v="5403892"/>
        <x:n v="1035049"/>
        <x:n v="2564885"/>
        <x:n v="2260509"/>
        <x:n v="1675555"/>
        <x:n v="1395721"/>
        <x:n v="71021"/>
        <x:n v="32482"/>
        <x:n v="555956"/>
        <x:n v="142917"/>
        <x:n v="75966"/>
        <x:n v="228826"/>
        <x:n v="308327"/>
        <x:n v="218103"/>
        <x:n v="710371"/>
        <x:n v="147569"/>
        <x:n v="35101"/>
        <x:n v="4862"/>
        <x:n v="2301"/>
        <x:n v="9047"/>
        <x:n v="34795"/>
        <x:n v="8465"/>
        <x:n v="9662"/>
        <x:n v="725"/>
        <x:n v="128872"/>
        <x:n v="891"/>
        <x:n v="6299"/>
        <x:n v="75"/>
        <x:n v="12158"/>
        <x:n v="51744"/>
        <x:n v="96788"/>
        <x:n v="200414"/>
        <x:n v="32"/>
        <x:n v="2"/>
        <x:n v="41"/>
        <x:n v="22"/>
        <x:n v="225070"/>
        <x:n v="172"/>
        <x:n v="146373"/>
        <x:n v="10851194"/>
        <x:n v="10126633"/>
        <x:n v="2754045"/>
        <x:n v="5146995"/>
        <x:n v="1284794"/>
        <x:n v="2806963"/>
        <x:n v="2683223"/>
        <x:n v="1922779"/>
        <x:n v="1598119"/>
        <x:n v="47882"/>
        <x:n v="13813"/>
        <x:n v="478888"/>
        <x:n v="131615"/>
        <x:n v="65166"/>
        <x:n v="215864"/>
        <x:n v="269429"/>
        <x:n v="7918"/>
        <x:n v="132939"/>
        <x:n v="6435"/>
        <x:n v="39550"/>
        <x:n v="645577"/>
        <x:n v="3844"/>
        <x:n v="937"/>
        <x:n v="31220"/>
        <x:n v="2708"/>
        <x:n v="13552"/>
        <x:n v="689"/>
        <x:n v="58"/>
        <x:n v="3470"/>
        <x:n v="949"/>
        <x:n v="7302"/>
        <x:n v="400574"/>
        <x:n v="85"/>
        <x:n v="77232"/>
        <x:n v="39515"/>
        <x:n v="3436"/>
        <x:n v="12"/>
        <x:n v="137"/>
        <x:n v="243445"/>
        <x:n v="178"/>
        <x:n v="81234"/>
        <x:n v="88616"/>
        <x:n v="10979769"/>
        <x:n v="9489620"/>
        <x:n v="2720317"/>
        <x:n v="4972117"/>
        <x:n v="830446"/>
        <x:n v="2242797"/>
        <x:n v="2068937"/>
        <x:n v="1608981"/>
        <x:n v="1167016"/>
        <x:n v="39911"/>
        <x:n v="25703"/>
        <x:n v="93939"/>
        <x:n v="396804"/>
        <x:n v="96727"/>
        <x:n v="162262"/>
        <x:n v="242779"/>
        <x:n v="9476"/>
        <x:n v="700407"/>
        <x:n v="8479"/>
        <x:n v="107664"/>
        <x:n v="118770"/>
        <x:n v="3723"/>
        <x:n v="8056"/>
        <x:n v="28024"/>
        <x:n v="54678"/>
        <x:n v="2792"/>
        <x:n v="7625"/>
        <x:n v="649"/>
        <x:n v="84"/>
        <x:n v="934"/>
        <x:n v="2683"/>
        <x:n v="6797"/>
        <x:n v="6"/>
        <x:n v="53"/>
        <x:n v="36"/>
        <x:n v="88862"/>
        <x:n v="116741"/>
        <x:n v="152"/>
        <x:n v="60475"/>
        <x:n v="535"/>
        <x:n v="16"/>
        <x:n v="169783"/>
        <x:n v="11581132"/>
        <x:n v="10050737"/>
        <x:n v="2318506"/>
        <x:n v="5150671"/>
        <x:n v="2857539"/>
        <x:n v="1078544"/>
        <x:n v="2470330"/>
        <x:n v="1696958"/>
        <x:n v="1372830"/>
        <x:n v="35230"/>
        <x:n v="473204"/>
        <x:n v="111157"/>
        <x:n v="22964"/>
        <x:n v="57575"/>
        <x:n v="306050"/>
        <x:n v="320095"/>
        <x:n v="517666"/>
        <x:n v="7154"/>
        <x:n v="104087"/>
        <x:n v="48978"/>
        <x:n v="4682"/>
        <x:n v="396"/>
        <x:n v="27853"/>
        <x:n v="2814"/>
        <x:n v="10606"/>
        <x:n v="6884"/>
        <x:n v="713"/>
        <x:n v="1194"/>
        <x:n v="95519"/>
        <x:n v="5364"/>
        <x:n v="40"/>
        <x:n v="1938"/>
        <x:n v="48201"/>
        <x:n v="102207"/>
        <x:n v="48"/>
        <x:n v="266889"/>
        <x:n v="70843"/>
        <x:n v="11316636"/>
        <x:n v="9541853"/>
        <x:n v="2751704"/>
        <x:n v="5213440"/>
        <x:n v="2489736"/>
        <x:n v="1048920"/>
        <x:n v="2067684"/>
        <x:n v="1774820"/>
        <x:n v="1422474"/>
        <x:n v="54405"/>
        <x:n v="156002"/>
        <x:n v="69053"/>
        <x:n v="376654"/>
        <x:n v="182165"/>
        <x:n v="247035"/>
        <x:n v="220063"/>
        <x:n v="96886"/>
        <x:n v="57949"/>
        <x:n v="131100"/>
        <x:n v="546391"/>
        <x:n v="4145"/>
        <x:n v="44554"/>
        <x:n v="221165"/>
        <x:n v="6566"/>
        <x:n v="24481"/>
        <x:n v="2700"/>
        <x:n v="648"/>
        <x:n v="6907"/>
        <x:n v="6291"/>
        <x:n v="943"/>
        <x:n v="44944"/>
        <x:n v="9167"/>
        <x:n v="13"/>
        <x:n v="200272"/>
        <x:n v="23"/>
        <x:n v="3"/>
        <x:n v="103012"/>
        <x:n v="68484"/>
        <x:n v="89005"/>
        <x:n v="9835405"/>
        <x:n v="11886876"/>
        <x:n v="3120725"/>
        <x:n v="5555622"/>
        <x:n v="1110355"/>
        <x:n v="3083489"/>
        <x:n v="2459428"/>
        <x:n v="1770457"/>
        <x:n v="1378399"/>
        <x:n v="184998"/>
        <x:n v="28006"/>
        <x:n v="388922"/>
        <x:n v="38433"/>
        <x:n v="106427"/>
        <x:n v="207128"/>
        <x:n v="309170"/>
        <x:n v="10357"/>
        <x:n v="725525"/>
        <x:n v="7130"/>
        <x:n v="59241"/>
        <x:n v="168588"/>
        <x:n v="3931"/>
        <x:n v="16094"/>
        <x:n v="612"/>
        <x:n v="2699"/>
        <x:n v="25755"/>
        <x:n v="489"/>
        <x:n v="88275"/>
        <x:n v="2518"/>
        <x:n v="4179"/>
        <x:n v="294275"/>
        <x:n v="300428"/>
        <x:n v="14898"/>
        <x:n v="121"/>
        <x:n v="123843"/>
        <x:n v="51"/>
        <x:n v="28328"/>
        <x:n v="21"/>
        <x:n v="44"/>
        <x:n v="5"/>
        <x:n v="60532"/>
        <x:n v="100375"/>
        <x:n v="12509305"/>
        <x:n v="11200992"/>
        <x:n v="6014396"/>
        <x:n v="3374023"/>
        <x:n v="1122722"/>
        <x:n v="2744954"/>
        <x:n v="2542224"/>
        <x:n v="1748146"/>
        <x:n v="34140"/>
        <x:n v="1518333"/>
        <x:n v="24097"/>
        <x:n v="554589"/>
        <x:n v="137166"/>
        <x:n v="73169"/>
        <x:n v="304237"/>
        <x:n v="325861"/>
        <x:n v="7274"/>
        <x:n v="552451"/>
        <x:n v="15211"/>
        <x:n v="5324"/>
        <x:n v="199319"/>
        <x:n v="61670"/>
        <x:n v="2299"/>
        <x:n v="28617"/>
        <x:n v="8325"/>
        <x:n v="395"/>
        <x:n v="8562"/>
        <x:n v="540"/>
        <x:n v="772"/>
        <x:n v="5586"/>
        <x:n v="10626"/>
        <x:n v="77903"/>
        <x:n v="92395"/>
        <x:n v="163"/>
        <x:n v="98"/>
        <x:n v="194062"/>
        <x:n v="66128"/>
        <x:n v="123448"/>
        <x:n v="10955543"/>
        <x:n v="9743075"/>
        <x:n v="5201425"/>
        <x:n v="3263339"/>
        <x:n v="974842"/>
        <x:n v="2469753"/>
        <x:n v="1866901"/>
        <x:n v="2568420"/>
        <x:n v="15454"/>
        <x:n v="1678919"/>
        <x:n v="530560"/>
        <x:n v="100213"/>
        <x:n v="17216"/>
        <x:n v="344024"/>
        <x:n v="97063"/>
        <x:n v="312405"/>
        <x:n v="12024"/>
        <x:n v="156557"/>
        <x:n v="2418"/>
        <x:n v="4574"/>
        <x:n v="759513"/>
        <x:n v="34536"/>
        <x:n v="19169"/>
        <x:n v="7966"/>
        <x:n v="2916"/>
        <x:n v="72744"/>
        <x:n v="96974"/>
        <x:n v="392"/>
        <x:n v="490"/>
        <x:n v="11099"/>
        <x:n v="8622"/>
        <x:n v="57"/>
        <x:n v="1006"/>
        <x:n v="117"/>
        <x:n v="2813"/>
        <x:n v="4498"/>
        <x:n v="161487"/>
        <x:n v="116"/>
        <x:n v="93"/>
        <x:n v="96957"/>
        <x:n v="45235"/>
        <x:n v="12840657"/>
        <x:n v="11241490"/>
        <x:n v="5344160"/>
        <x:n v="2744912"/>
        <x:n v="1037467"/>
        <x:n v="3090214"/>
        <x:n v="2045589"/>
        <x:n v="2033737"/>
        <x:n v="22900"/>
        <x:n v="1243848"/>
        <x:n v="17365"/>
        <x:n v="109819"/>
        <x:n v="554224"/>
        <x:n v="35621"/>
        <x:n v="351585"/>
        <x:n v="763901"/>
        <x:n v="290526"/>
        <x:n v="65050"/>
        <x:n v="15779"/>
        <x:n v="5009"/>
        <x:n v="199295"/>
        <x:n v="10056"/>
        <x:n v="1166"/>
        <x:n v="40047"/>
        <x:n v="623"/>
        <x:n v="403"/>
        <x:n v="115842"/>
        <x:n v="8054"/>
        <x:n v="1086"/>
        <x:n v="6416"/>
        <x:n v="110"/>
        <x:n v="843"/>
        <x:n v="82253"/>
        <x:n v="10"/>
        <x:n v="7449"/>
        <x:n v="142"/>
        <x:n v="135"/>
        <x:n v="151995"/>
        <x:n v="90"/>
        <x:n v="240969"/>
        <x:n v="54180"/>
        <x:n v="11849246"/>
        <x:n v="11150607"/>
        <x:n v="5374179"/>
        <x:n v="2863625"/>
        <x:n v="1093122"/>
        <x:n v="2557828"/>
        <x:n v="2511016"/>
        <x:n v="1795489"/>
        <x:n v="1295967"/>
        <x:n v="109173"/>
        <x:n v="8965"/>
        <x:n v="49048"/>
        <x:n v="598884"/>
        <x:n v="27161"/>
        <x:n v="310815"/>
        <x:n v="282095"/>
        <x:n v="622649"/>
        <x:n v="14813"/>
        <x:n v="156738"/>
        <x:n v="102785"/>
        <x:n v="5403"/>
        <x:n v="2400"/>
        <x:n v="34363"/>
        <x:n v="5310"/>
        <x:n v="92264"/>
        <x:n v="547"/>
        <x:n v="383"/>
        <x:n v="11407"/>
        <x:n v="131"/>
        <x:n v="2191"/>
        <x:n v="8647"/>
        <x:n v="815"/>
        <x:n v="128"/>
        <x:n v="179576"/>
        <x:n v="274819"/>
        <x:n v="1272"/>
        <x:n v="117022"/>
        <x:n v="51451"/>
        <x:n v="11367886"/>
        <x:n v="11265757"/>
        <x:n v="5447098"/>
        <x:n v="3078262"/>
        <x:n v="1048668"/>
        <x:n v="2604732"/>
        <x:n v="1957262"/>
        <x:n v="2964407"/>
        <x:n v="1565204"/>
        <x:n v="564609"/>
        <x:n v="147678"/>
        <x:n v="50371"/>
        <x:n v="49733"/>
        <x:n v="371413"/>
        <x:n v="331215"/>
        <x:n v="10756"/>
        <x:n v="565598"/>
        <x:n v="148840"/>
        <x:n v="4733"/>
        <x:n v="61331"/>
        <x:n v="58992"/>
        <x:n v="2307"/>
        <x:n v="41664"/>
        <x:n v="33935"/>
        <x:n v="12769"/>
        <x:n v="114991"/>
        <x:n v="10133"/>
        <x:n v="12883"/>
        <x:n v="208"/>
        <x:n v="451"/>
        <x:n v="28"/>
        <x:n v="1179"/>
        <x:n v="7226"/>
        <x:n v="61"/>
        <x:n v="10045"/>
        <x:n v="56925"/>
        <x:n v="38"/>
        <x:n v="252262"/>
        <x:n v="107"/>
        <x:n v="132"/>
        <x:n v="131177"/>
        <x:n v="11461906"/>
        <x:n v="10707081"/>
        <x:n v="5484918"/>
        <x:n v="3308415"/>
        <x:n v="1122801"/>
        <x:n v="2680305"/>
        <x:n v="2994985"/>
        <x:n v="1882190"/>
        <x:n v="2032112"/>
        <x:n v="555059"/>
        <x:n v="37899"/>
        <x:n v="133869"/>
        <x:n v="27979"/>
        <x:n v="25161"/>
        <x:n v="383675"/>
        <x:n v="333375"/>
        <x:n v="754148"/>
        <x:n v="122284"/>
        <x:n v="10087"/>
        <x:n v="68786"/>
        <x:n v="228261"/>
        <x:n v="4874"/>
        <x:n v="550"/>
        <x:n v="10571"/>
        <x:n v="31213"/>
        <x:n v="5865"/>
        <x:n v="97083"/>
        <x:n v="50639"/>
        <x:n v="10483"/>
        <x:n v="506"/>
        <x:n v="67"/>
        <x:n v="5247"/>
        <x:n v="963"/>
        <x:n v="126"/>
        <x:n v="46365"/>
        <x:n v="275998"/>
        <x:n v="4780"/>
        <x:n v="30"/>
        <x:n v="11688173"/>
        <x:n v="10987719"/>
        <x:n v="5494175"/>
        <x:n v="3270087"/>
        <x:n v="1192337"/>
        <x:n v="2420433"/>
        <x:n v="2874989"/>
        <x:n v="2505214"/>
        <x:n v="1573618"/>
        <x:n v="22459"/>
        <x:n v="35402"/>
        <x:n v="486194"/>
        <x:n v="141262"/>
        <x:n v="310924"/>
        <x:n v="304573"/>
        <x:n v="50521"/>
        <x:n v="12050"/>
        <x:n v="172937"/>
        <x:n v="487577"/>
        <x:n v="116953"/>
        <x:n v="4758"/>
        <x:n v="27962"/>
        <x:n v="911"/>
        <x:n v="76288"/>
        <x:n v="103016"/>
        <x:n v="8661"/>
        <x:n v="522"/>
        <x:n v="941"/>
        <x:n v="108"/>
        <x:n v="6345"/>
        <x:n v="4204"/>
        <x:n v="1344"/>
        <x:n v="997"/>
        <x:n v="170"/>
        <x:n v="279560"/>
        <x:n v="75953"/>
        <x:n v="112"/>
        <x:n v="91765"/>
        <x:n v="49"/>
        <x:n v="17"/>
        <x:n v="534"/>
        <x:n v="11056394"/>
        <x:n v="10351147"/>
        <x:n v="5604166"/>
        <x:n v="3606695"/>
        <x:n v="1077175"/>
        <x:n v="2468518"/>
        <x:n v="2926676"/>
        <x:n v="1886131"/>
        <x:n v="1852443"/>
        <x:n v="544593"/>
        <x:n v="173052"/>
        <x:n v="25725"/>
        <x:n v="341367"/>
        <x:n v="77834"/>
        <x:n v="279397"/>
        <x:n v="51402"/>
        <x:n v="11531"/>
        <x:n v="112115"/>
        <x:n v="181256"/>
        <x:n v="4504"/>
        <x:n v="546984"/>
        <x:n v="27246"/>
        <x:n v="6202"/>
        <x:n v="165309"/>
        <x:n v="10120"/>
        <x:n v="1093"/>
        <x:n v="40689"/>
        <x:n v="6051"/>
        <x:n v="6197"/>
        <x:n v="105008"/>
        <x:n v="3880"/>
        <x:n v="321128"/>
        <x:n v="82"/>
        <x:n v="178887"/>
        <x:n v="10847289"/>
        <x:n v="9506435"/>
        <x:n v="3284338"/>
        <x:n v="5368754"/>
        <x:n v="1040747"/>
        <x:n v="2268477"/>
        <x:n v="2436556"/>
        <x:n v="1519425"/>
        <x:n v="1813628"/>
        <x:n v="131572"/>
        <x:n v="82602"/>
        <x:n v="455954"/>
        <x:n v="26126"/>
        <x:n v="56903"/>
        <x:n v="203239"/>
        <x:n v="257420"/>
        <x:n v="721833"/>
        <x:n v="13115"/>
        <x:n v="65877"/>
        <x:n v="160770"/>
        <x:n v="3718"/>
        <x:n v="25909"/>
        <x:n v="7186"/>
        <x:n v="90829"/>
        <x:n v="10881"/>
        <x:n v="608"/>
        <x:n v="518"/>
        <x:n v="37"/>
        <x:n v="5705"/>
        <x:n v="2017"/>
        <x:n v="898"/>
        <x:n v="65594"/>
        <x:n v="3807"/>
        <x:n v="122"/>
        <x:n v="115255"/>
        <x:n v="216"/>
        <x:n v="264"/>
        <x:n v="164784"/>
        <x:n v="198165"/>
        <x:n v="12903737"/>
        <x:n v="11156094"/>
        <x:n v="3643881"/>
        <x:n v="6252251"/>
        <x:n v="2933537"/>
        <x:n v="1212847"/>
        <x:n v="2794833"/>
        <x:n v="2178407"/>
        <x:n v="1937518"/>
        <x:n v="34434"/>
        <x:n v="166819"/>
        <x:n v="587835"/>
        <x:n v="34540"/>
        <x:n v="219542"/>
        <x:n v="320773"/>
        <x:n v="37426"/>
        <x:n v="13792"/>
        <x:n v="849670"/>
        <x:n v="167048"/>
        <x:n v="5424"/>
        <x:n v="79727"/>
        <x:n v="28509"/>
        <x:n v="6776"/>
        <x:n v="1644"/>
        <x:n v="106007"/>
        <x:n v="149"/>
        <x:n v="229574"/>
        <x:n v="388"/>
        <x:n v="575"/>
        <x:n v="11350"/>
        <x:n v="1053"/>
        <x:n v="9905"/>
        <x:n v="80"/>
        <x:n v="3112"/>
        <x:n v="6551"/>
        <x:n v="59772"/>
        <x:n v="192"/>
        <x:n v="94999"/>
        <x:n v="130"/>
        <x:n v="288398"/>
        <x:n v="81"/>
        <x:n v="12047960"/>
        <x:n v="10610681"/>
        <x:n v="5999562"/>
        <x:n v="3255756"/>
        <x:n v="3003093"/>
        <x:n v="1175870"/>
        <x:n v="2932628"/>
        <x:n v="1879615"/>
        <x:n v="2425814"/>
        <x:n v="38574"/>
        <x:n v="34865"/>
        <x:n v="517883"/>
        <x:n v="163338"/>
        <x:n v="231632"/>
        <x:n v="62296"/>
        <x:n v="278431"/>
        <x:n v="223735"/>
        <x:n v="781023"/>
        <x:n v="32703"/>
        <x:n v="186283"/>
        <x:n v="26142"/>
        <x:n v="55177"/>
        <x:n v="5977"/>
        <x:n v="10946"/>
        <x:n v="119000"/>
        <x:n v="476"/>
        <x:n v="8045"/>
        <x:n v="1056"/>
        <x:n v="6880"/>
        <x:n v="536"/>
        <x:n v="1325"/>
        <x:n v="480"/>
        <x:n v="139035"/>
        <x:n v="97024"/>
        <x:n v="33"/>
        <x:n v="312757"/>
        <x:n v="12144363"/>
        <x:n v="9892680"/>
        <x:n v="5773089"/>
        <x:n v="2886678"/>
        <x:n v="2996277"/>
        <x:n v="1186345"/>
        <x:n v="58943"/>
        <x:n v="2341625"/>
        <x:n v="48664"/>
        <x:n v="1942731"/>
        <x:n v="1714212"/>
        <x:n v="65917"/>
        <x:n v="524454"/>
        <x:n v="89903"/>
        <x:n v="229430"/>
        <x:n v="279608"/>
        <x:n v="796375"/>
        <x:n v="11840"/>
        <x:n v="153589"/>
        <x:n v="4698"/>
        <x:n v="66358"/>
        <x:n v="5929"/>
        <x:n v="24831"/>
        <x:n v="104624"/>
        <x:n v="4075"/>
        <x:n v="548"/>
        <x:n v="11464"/>
        <x:n v="2657"/>
        <x:n v="169"/>
        <x:n v="11275"/>
        <x:n v="42"/>
        <x:n v="86764"/>
        <x:n v="10984"/>
        <x:n v="68952"/>
        <x:n v="163472"/>
        <x:n v="207927"/>
      </x:sharedItems>
    </x:cacheField>
    <x:cacheField name="무역수지" numFmtId="0">
      <x:sharedItems containsSemiMixedTypes="0" containsString="0" containsNumber="1" containsInteger="1" minValue="-3096114" maxValue="7720546" count="1063">
        <x:n v="2850609"/>
        <x:n v="1823200"/>
        <x:n v="571081"/>
        <x:n v="-3096114"/>
        <x:n v="1033609"/>
        <x:n v="-773896"/>
        <x:n v="-325629"/>
        <x:n v="-1178408"/>
        <x:n v="-283512"/>
        <x:n v="775585"/>
        <x:n v="11833"/>
        <x:n v="492774"/>
        <x:n v="372357"/>
        <x:n v="234925"/>
        <x:n v="225863"/>
        <x:n v="-28266"/>
        <x:n v="-204832"/>
        <x:n v="41943"/>
        <x:n v="-37281"/>
        <x:n v="-137306"/>
        <x:n v="-713250"/>
        <x:n v="-11753"/>
        <x:n v="13796"/>
        <x:n v="7556"/>
        <x:n v="471"/>
        <x:n v="5809"/>
        <x:n v="-28851"/>
        <x:n v="105"/>
        <x:n v="484"/>
        <x:n v="-126144"/>
        <x:n v="-8582"/>
        <x:n v="-72530"/>
        <x:n v="213"/>
        <x:n v="-661"/>
        <x:n v="-16829"/>
        <x:n v="-7460"/>
        <x:n v="26"/>
        <x:n v="68"/>
        <x:n v="5"/>
        <x:n v="-131032"/>
        <x:n v="-1"/>
        <x:n v="-31"/>
        <x:n v="-119"/>
        <x:n v="-146"/>
        <x:n v="-1174"/>
        <x:n v="-133"/>
        <x:n v="-85032"/>
        <x:n v="-460"/>
        <x:n v="-328581"/>
        <x:n v="3593064"/>
        <x:n v="2365133"/>
        <x:n v="-1393275"/>
        <x:n v="-39752"/>
        <x:n v="878442"/>
        <x:n v="-669474"/>
        <x:n v="-1270574"/>
        <x:n v="-705112"/>
        <x:n v="-429311"/>
        <x:n v="512332"/>
        <x:n v="133006"/>
        <x:n v="484475"/>
        <x:n v="356883"/>
        <x:n v="269925"/>
        <x:n v="-17941"/>
        <x:n v="120690"/>
        <x:n v="-84127"/>
        <x:n v="55817"/>
        <x:n v="22837"/>
        <x:n v="38060"/>
        <x:n v="-126835"/>
        <x:n v="-654664"/>
        <x:n v="10320"/>
        <x:n v="-2189"/>
        <x:n v="4277"/>
        <x:n v="2225"/>
        <x:n v="839"/>
        <x:n v="-69242"/>
        <x:n v="-22209"/>
        <x:n v="62"/>
        <x:n v="-32728"/>
        <x:n v="-7379"/>
        <x:n v="197"/>
        <x:n v="99"/>
        <x:n v="-3776"/>
        <x:n v="-685"/>
        <x:n v="54"/>
        <x:n v="-74681"/>
        <x:n v="19"/>
        <x:n v="-6905"/>
        <x:n v="-19"/>
        <x:n v="-111"/>
        <x:n v="-89"/>
        <x:n v="-292805"/>
        <x:n v="-77368"/>
        <x:n v="-219"/>
        <x:n v="3047979"/>
        <x:n v="3673172"/>
        <x:n v="-1780913"/>
        <x:n v="435840"/>
        <x:n v="857502"/>
        <x:n v="-695251"/>
        <x:n v="-1062035"/>
        <x:n v="-499164"/>
        <x:n v="918849"/>
        <x:n v="582617"/>
        <x:n v="63311"/>
        <x:n v="-380604"/>
        <x:n v="497123"/>
        <x:n v="310861"/>
        <x:n v="218166"/>
        <x:n v="-3054"/>
        <x:n v="-455015"/>
        <x:n v="-160982"/>
        <x:n v="56372"/>
        <x:n v="-153893"/>
        <x:n v="-11607"/>
        <x:n v="-126945"/>
        <x:n v="14426"/>
        <x:n v="9084"/>
        <x:n v="-167751"/>
        <x:n v="-18340"/>
        <x:n v="-2025"/>
        <x:n v="-30555"/>
        <x:n v="418"/>
        <x:n v="390"/>
        <x:n v="-115"/>
        <x:n v="-89795"/>
        <x:n v="69"/>
        <x:n v="-9000"/>
        <x:n v="-708"/>
        <x:n v="-9671"/>
        <x:n v="-4816"/>
        <x:n v="4"/>
        <x:n v="-18"/>
        <x:n v="-71"/>
        <x:n v="-57732"/>
        <x:n v="-452"/>
        <x:n v="-114"/>
        <x:n v="-1192"/>
        <x:n v="-65940"/>
        <x:n v="0"/>
        <x:n v="3637245"/>
        <x:n v="1943656"/>
        <x:n v="1010681"/>
        <x:n v="-2268897"/>
        <x:n v="1019381"/>
        <x:n v="-775042"/>
        <x:n v="-584022"/>
        <x:n v="-1138435"/>
        <x:n v="1118171"/>
        <x:n v="-727282"/>
        <x:n v="753694"/>
        <x:n v="700400"/>
        <x:n v="454565"/>
        <x:n v="-25449"/>
        <x:n v="25029"/>
        <x:n v="95837"/>
        <x:n v="-243800"/>
        <x:n v="50453"/>
        <x:n v="56737"/>
        <x:n v="-514478"/>
        <x:n v="-115011"/>
        <x:n v="-14670"/>
        <x:n v="11944"/>
        <x:n v="4345"/>
        <x:n v="1722"/>
        <x:n v="-28770"/>
        <x:n v="-38281"/>
        <x:n v="622"/>
        <x:n v="604"/>
        <x:n v="-13534"/>
        <x:n v="-256"/>
        <x:n v="-11300"/>
        <x:n v="22"/>
        <x:n v="-868"/>
        <x:n v="-7214"/>
        <x:n v="-139304"/>
        <x:n v="16"/>
        <x:n v="-200338"/>
        <x:n v="-76"/>
        <x:n v="1"/>
        <x:n v="-75117"/>
        <x:n v="-10409"/>
        <x:n v="-35"/>
        <x:n v="-65802"/>
        <x:n v="-485"/>
        <x:n v="-232205"/>
        <x:n v="-66"/>
        <x:n v="4079306"/>
        <x:n v="930754"/>
        <x:n v="820367"/>
        <x:n v="-1795267"/>
        <x:n v="893429"/>
        <x:n v="-609763"/>
        <x:n v="-540188"/>
        <x:n v="-638493"/>
        <x:n v="-1411513"/>
        <x:n v="514032"/>
        <x:n v="361455"/>
        <x:n v="15862"/>
        <x:n v="400439"/>
        <x:n v="288863"/>
        <x:n v="-27353"/>
        <x:n v="75916"/>
        <x:n v="-114359"/>
        <x:n v="53576"/>
        <x:n v="-44715"/>
        <x:n v="-118352"/>
        <x:n v="-20975"/>
        <x:n v="-499810"/>
        <x:n v="11297"/>
        <x:n v="2107"/>
        <x:n v="5607"/>
        <x:n v="-28343"/>
        <x:n v="827"/>
        <x:n v="-14693"/>
        <x:n v="519"/>
        <x:n v="-941"/>
        <x:n v="-465"/>
        <x:n v="-53673"/>
        <x:n v="112"/>
        <x:n v="-94664"/>
        <x:n v="-10665"/>
        <x:n v="114"/>
        <x:n v="-9233"/>
        <x:n v="14"/>
        <x:n v="-285"/>
        <x:n v="6"/>
        <x:n v="-4071"/>
        <x:n v="-154"/>
        <x:n v="-310"/>
        <x:n v="-92391"/>
        <x:n v="-116283"/>
        <x:n v="-168542"/>
        <x:n v="-20"/>
        <x:n v="-14"/>
        <x:n v="-25"/>
        <x:n v="4034294"/>
        <x:n v="2652344"/>
        <x:n v="1226765"/>
        <x:n v="-1895867"/>
        <x:n v="849564"/>
        <x:n v="-690721"/>
        <x:n v="-855020"/>
        <x:n v="-682891"/>
        <x:n v="759450"/>
        <x:n v="-1446180"/>
        <x:n v="634112"/>
        <x:n v="375748"/>
        <x:n v="3578"/>
        <x:n v="-8439"/>
        <x:n v="119409"/>
        <x:n v="-176632"/>
        <x:n v="98717"/>
        <x:n v="57485"/>
        <x:n v="19785"/>
        <x:n v="35741"/>
        <x:n v="-141542"/>
        <x:n v="-630110"/>
        <x:n v="9103"/>
        <x:n v="3458"/>
        <x:n v="-314"/>
        <x:n v="-35602"/>
        <x:n v="-28739"/>
        <x:n v="419"/>
        <x:n v="-319"/>
        <x:n v="-9914"/>
        <x:n v="-8717"/>
        <x:n v="27"/>
        <x:n v="-499"/>
        <x:n v="39"/>
        <x:n v="-6608"/>
        <x:n v="-60010"/>
        <x:n v="-56562"/>
        <x:n v="-227"/>
        <x:n v="-194223"/>
        <x:n v="-15"/>
        <x:n v="-7"/>
        <x:n v="-162"/>
        <x:n v="-110379"/>
        <x:n v="4060982"/>
        <x:n v="1232068"/>
        <x:n v="837343"/>
        <x:n v="-2020725"/>
        <x:n v="1028476"/>
        <x:n v="-590661"/>
        <x:n v="-1024876"/>
        <x:n v="-586553"/>
        <x:n v="-366001"/>
        <x:n v="579305"/>
        <x:n v="546599"/>
        <x:n v="-5693"/>
        <x:n v="320278"/>
        <x:n v="266835"/>
        <x:n v="-41476"/>
        <x:n v="-139091"/>
        <x:n v="-167160"/>
        <x:n v="-661277"/>
        <x:n v="-116570"/>
        <x:n v="-12981"/>
        <x:n v="11465"/>
        <x:n v="6582"/>
        <x:n v="-6028"/>
        <x:n v="-32775"/>
        <x:n v="1825"/>
        <x:n v="-7258"/>
        <x:n v="-8917"/>
        <x:n v="649"/>
        <x:n v="492"/>
        <x:n v="-392"/>
        <x:n v="-128595"/>
        <x:n v="242"/>
        <x:n v="-739"/>
        <x:n v="-6180"/>
        <x:n v="-12101"/>
        <x:n v="-51700"/>
        <x:n v="30"/>
        <x:n v="-96786"/>
        <x:n v="-200414"/>
        <x:n v="-32"/>
        <x:n v="-2"/>
        <x:n v="-41"/>
        <x:n v="-22"/>
        <x:n v="-225070"/>
        <x:n v="-172"/>
        <x:n v="-146373"/>
        <x:n v="3141861"/>
        <x:n v="3064910"/>
        <x:n v="980362"/>
        <x:n v="-2060524"/>
        <x:n v="636562"/>
        <x:n v="-1147016"/>
        <x:n v="-1436941"/>
        <x:n v="-924879"/>
        <x:n v="-601535"/>
        <x:n v="712009"/>
        <x:n v="515653"/>
        <x:n v="28709"/>
        <x:n v="298312"/>
        <x:n v="195377"/>
        <x:n v="-20659"/>
        <x:n v="-139455"/>
        <x:n v="38064"/>
        <x:n v="-99077"/>
        <x:n v="26039"/>
        <x:n v="-13111"/>
        <x:n v="-623654"/>
        <x:n v="11055"/>
        <x:n v="14301"/>
        <x:n v="3755"/>
        <x:n v="-28616"/>
        <x:n v="-1163"/>
        <x:n v="-12301"/>
        <x:n v="834"/>
        <x:n v="-324"/>
        <x:n v="135"/>
        <x:n v="-3350"/>
        <x:n v="101"/>
        <x:n v="-899"/>
        <x:n v="-7262"/>
        <x:n v="-400571"/>
        <x:n v="-84"/>
        <x:n v="-77232"/>
        <x:n v="-39515"/>
        <x:n v="-3436"/>
        <x:n v="-12"/>
        <x:n v="-137"/>
        <x:n v="-243445"/>
        <x:n v="-178"/>
        <x:n v="-81234"/>
        <x:n v="-88616"/>
        <x:n v="3929674"/>
        <x:n v="3456474"/>
        <x:n v="773820"/>
        <x:n v="-2091453"/>
        <x:n v="1003340"/>
        <x:n v="-423763"/>
        <x:n v="-728429"/>
        <x:n v="-446568"/>
        <x:n v="-293632"/>
        <x:n v="699232"/>
        <x:n v="592644"/>
        <x:n v="393263"/>
        <x:n v="82976"/>
        <x:n v="249112"/>
        <x:n v="14786"/>
        <x:n v="-120481"/>
        <x:n v="37299"/>
        <x:n v="-662128"/>
        <x:n v="23947"/>
        <x:n v="-78489"/>
        <x:n v="-95544"/>
        <x:n v="10513"/>
        <x:n v="9065"/>
        <x:n v="-1563"/>
        <x:n v="-26895"/>
        <x:n v="-53609"/>
        <x:n v="-2020"/>
        <x:n v="325"/>
        <x:n v="-7354"/>
        <x:n v="-514"/>
        <x:n v="41"/>
        <x:n v="-810"/>
        <x:n v="-2560"/>
        <x:n v="-6707"/>
        <x:n v="-3"/>
        <x:n v="-50"/>
        <x:n v="-36"/>
        <x:n v="-88862"/>
        <x:n v="-116741"/>
        <x:n v="-152"/>
        <x:n v="-60475"/>
        <x:n v="-535"/>
        <x:n v="-16"/>
        <x:n v="-169783"/>
        <x:n v="3034709"/>
        <x:n v="4431255"/>
        <x:n v="1474996"/>
        <x:n v="-1959772"/>
        <x:n v="-1006683"/>
        <x:n v="771937"/>
        <x:n v="-1227412"/>
        <x:n v="-526290"/>
        <x:n v="-284412"/>
        <x:n v="874654"/>
        <x:n v="3861"/>
        <x:n v="358175"/>
        <x:n v="327416"/>
        <x:n v="143667"/>
        <x:n v="187808"/>
        <x:n v="-128055"/>
        <x:n v="-190719"/>
        <x:n v="-401644"/>
        <x:n v="43759"/>
        <x:n v="-68088"/>
        <x:n v="-19038"/>
        <x:n v="11372"/>
        <x:n v="7913"/>
        <x:n v="-23716"/>
        <x:n v="562"/>
        <x:n v="-8751"/>
        <x:n v="425"/>
        <x:n v="-6507"/>
        <x:n v="-419"/>
        <x:n v="-996"/>
        <x:n v="-95322"/>
        <x:n v="151"/>
        <x:n v="-5245"/>
        <x:n v="78"/>
        <x:n v="-1931"/>
        <x:n v="2"/>
        <x:n v="-48201"/>
        <x:n v="-102207"/>
        <x:n v="-8"/>
        <x:n v="-48"/>
        <x:n v="-266889"/>
        <x:n v="-70843"/>
        <x:n v="2432362"/>
        <x:n v="3697685"/>
        <x:n v="569407"/>
        <x:n v="-1909260"/>
        <x:n v="-554680"/>
        <x:n v="884673"/>
        <x:n v="-683873"/>
        <x:n v="-757650"/>
        <x:n v="-518244"/>
        <x:n v="609735"/>
        <x:n v="468058"/>
        <x:n v="515636"/>
        <x:n v="69935"/>
        <x:n v="213323"/>
        <x:n v="23110"/>
        <x:n v="-115236"/>
        <x:n v="-169313"/>
        <x:n v="-57378"/>
        <x:n v="-18645"/>
        <x:n v="-105624"/>
        <x:n v="-521763"/>
        <x:n v="11498"/>
        <x:n v="-37194"/>
        <x:n v="-214641"/>
        <x:n v="-1689"/>
        <x:n v="-22101"/>
        <x:n v="-599"/>
        <x:n v="317"/>
        <x:n v="-478"/>
        <x:n v="-6758"/>
        <x:n v="-6163"/>
        <x:n v="29"/>
        <x:n v="-848"/>
        <x:n v="-44891"/>
        <x:n v="-9151"/>
        <x:n v="10"/>
        <x:n v="-13"/>
        <x:n v="-200272"/>
        <x:n v="-23"/>
        <x:n v="-103012"/>
        <x:n v="-68484"/>
        <x:n v="-89005"/>
        <x:n v="4663295"/>
        <x:n v="1670459"/>
        <x:n v="696753"/>
        <x:n v="-2124670"/>
        <x:n v="869949"/>
        <x:n v="-1280235"/>
        <x:n v="-1280009"/>
        <x:n v="-739627"/>
        <x:n v="-426072"/>
        <x:n v="420682"/>
        <x:n v="504835"/>
        <x:n v="101795"/>
        <x:n v="414648"/>
        <x:n v="182439"/>
        <x:n v="261374"/>
        <x:n v="-1891"/>
        <x:n v="-200506"/>
        <x:n v="56193"/>
        <x:n v="-674626"/>
        <x:n v="26389"/>
        <x:n v="-26412"/>
        <x:n v="-143008"/>
        <x:n v="11975"/>
        <x:n v="-4363"/>
        <x:n v="4120"/>
        <x:n v="1292"/>
        <x:n v="-22950"/>
        <x:n v="752"/>
        <x:n v="-113"/>
        <x:n v="-88079"/>
        <x:n v="176"/>
        <x:n v="-2348"/>
        <x:n v="-4061"/>
        <x:n v="-10"/>
        <x:n v="-294233"/>
        <x:n v="-300405"/>
        <x:n v="18"/>
        <x:n v="-14894"/>
        <x:n v="3"/>
        <x:n v="-120"/>
        <x:n v="-123843"/>
        <x:n v="-51"/>
        <x:n v="-28328"/>
        <x:n v="-21"/>
        <x:n v="-44"/>
        <x:n v="-5"/>
        <x:n v="-60532"/>
        <x:n v="-100375"/>
        <x:n v="3306639"/>
        <x:n v="3202403"/>
        <x:n v="-2279828"/>
        <x:n v="-184065"/>
        <x:n v="1085233"/>
        <x:n v="-1007372"/>
        <x:n v="-1175241"/>
        <x:n v="-503888"/>
        <x:n v="1109539"/>
        <x:n v="-599860"/>
        <x:n v="702768"/>
        <x:n v="42774"/>
        <x:n v="361567"/>
        <x:n v="287178"/>
        <x:n v="201453"/>
        <x:n v="-52423"/>
        <x:n v="-135018"/>
        <x:n v="128150"/>
        <x:n v="-471016"/>
        <x:n v="41336"/>
        <x:n v="24419"/>
        <x:n v="-181507"/>
        <x:n v="-44125"/>
        <x:n v="7522"/>
        <x:n v="-23780"/>
        <x:n v="-7033"/>
        <x:n v="347"/>
        <x:n v="629"/>
        <x:n v="-7956"/>
        <x:n v="332"/>
        <x:n v="-303"/>
        <x:n v="-557"/>
        <x:n v="-5470"/>
        <x:n v="24"/>
        <x:n v="-10593"/>
        <x:n v="-77880"/>
        <x:n v="12"/>
        <x:n v="-92392"/>
        <x:n v="-160"/>
        <x:n v="-98"/>
        <x:n v="-194062"/>
        <x:n v="-66128"/>
        <x:n v="-123448"/>
        <x:n v="3118095"/>
        <x:n v="3149638"/>
        <x:n v="-1804562"/>
        <x:n v="-233648"/>
        <x:n v="1066336"/>
        <x:n v="-1095428"/>
        <x:n v="-564407"/>
        <x:n v="-1540207"/>
        <x:n v="990453"/>
        <x:n v="923157"/>
        <x:n v="-755478"/>
        <x:n v="35585"/>
        <x:n v="461311"/>
        <x:n v="436644"/>
        <x:n v="-127992"/>
        <x:n v="68593"/>
        <x:n v="-152301"/>
        <x:n v="31585"/>
        <x:n v="-122071"/>
        <x:n v="17963"/>
        <x:n v="14582"/>
        <x:n v="-741694"/>
        <x:n v="-17179"/>
        <x:n v="-12149"/>
        <x:n v="-6548"/>
        <x:n v="-1817"/>
        <x:n v="-71731"/>
        <x:n v="-96191"/>
        <x:n v="298"/>
        <x:n v="9"/>
        <x:n v="342"/>
        <x:n v="160"/>
        <x:n v="-10962"/>
        <x:n v="-8499"/>
        <x:n v="-955"/>
        <x:n v="38"/>
        <x:n v="-2811"/>
        <x:n v="-4498"/>
        <x:n v="-161487"/>
        <x:n v="-116"/>
        <x:n v="-93"/>
        <x:n v="-96957"/>
        <x:n v="-45235"/>
        <x:n v="4347337"/>
        <x:n v="4253571"/>
        <x:n v="-1391276"/>
        <x:n v="624358"/>
        <x:n v="1169665"/>
        <x:n v="-1228639"/>
        <x:n v="-766831"/>
        <x:n v="-1101958"/>
        <x:n v="728208"/>
        <x:n v="-512025"/>
        <x:n v="577365"/>
        <x:n v="421882"/>
        <x:n v="-31125"/>
        <x:n v="401511"/>
        <x:n v="-77796"/>
        <x:n v="-491758"/>
        <x:n v="186611"/>
        <x:n v="-113409"/>
        <x:n v="19693"/>
        <x:n v="62413"/>
        <x:n v="24151"/>
        <x:n v="-181909"/>
        <x:n v="2502"/>
        <x:n v="9201"/>
        <x:n v="-36249"/>
        <x:n v="3553"/>
        <x:n v="1786"/>
        <x:n v="1475"/>
        <x:n v="432"/>
        <x:n v="-115466"/>
        <x:n v="-7917"/>
        <x:n v="-963"/>
        <x:n v="-6294"/>
        <x:n v="-734"/>
        <x:n v="-82166"/>
        <x:n v="75"/>
        <x:n v="53"/>
        <x:n v="-7412"/>
        <x:n v="-81"/>
        <x:n v="-142"/>
        <x:n v="-135"/>
        <x:n v="-151995"/>
        <x:n v="-90"/>
        <x:n v="-240969"/>
        <x:n v="-54180"/>
        <x:n v="3448776"/>
        <x:n v="4001304"/>
        <x:n v="-1450254"/>
        <x:n v="498087"/>
        <x:n v="1155522"/>
        <x:n v="-807502"/>
        <x:n v="-936941"/>
        <x:n v="-372777"/>
        <x:n v="-449829"/>
        <x:n v="637445"/>
        <x:n v="674288"/>
        <x:n v="572104"/>
        <x:n v="5354"/>
        <x:n v="451268"/>
        <x:n v="244542"/>
        <x:n v="-112344"/>
        <x:n v="-91904"/>
        <x:n v="-561421"/>
        <x:n v="36162"/>
        <x:n v="-127508"/>
        <x:n v="-79800"/>
        <x:n v="14908"/>
        <x:n v="12565"/>
        <x:n v="-27085"/>
        <x:n v="-3706"/>
        <x:n v="-91087"/>
        <x:n v="610"/>
        <x:n v="-112"/>
        <x:n v="-124"/>
        <x:n v="-11161"/>
        <x:n v="-4"/>
        <x:n v="-2069"/>
        <x:n v="-8607"/>
        <x:n v="-795"/>
        <x:n v="-117"/>
        <x:n v="-179576"/>
        <x:n v="-274819"/>
        <x:n v="-1272"/>
        <x:n v="-117022"/>
        <x:n v="-7583"/>
        <x:n v="-51451"/>
        <x:n v="5343535"/>
        <x:n v="3892769"/>
        <x:n v="-1332101"/>
        <x:n v="617963"/>
        <x:n v="1314751"/>
        <x:n v="-790008"/>
        <x:n v="-603494"/>
        <x:n v="-1690369"/>
        <x:n v="-513697"/>
        <x:n v="48779"/>
        <x:n v="408688"/>
        <x:n v="467357"/>
        <x:n v="253226"/>
        <x:n v="-96020"/>
        <x:n v="-130967"/>
        <x:n v="167762"/>
        <x:n v="55715"/>
        <x:n v="-518062"/>
        <x:n v="-126320"/>
        <x:n v="15970"/>
        <x:n v="-44023"/>
        <x:n v="-44309"/>
        <x:n v="9977"/>
        <x:n v="-29780"/>
        <x:n v="-28225"/>
        <x:n v="-9086"/>
        <x:n v="-112528"/>
        <x:n v="-8776"/>
        <x:n v="-11650"/>
        <x:n v="589"/>
        <x:n v="74"/>
        <x:n v="-249"/>
        <x:n v="92"/>
        <x:n v="-1060"/>
        <x:n v="-7108"/>
        <x:n v="33"/>
        <x:n v="-10034"/>
        <x:n v="-56925"/>
        <x:n v="-38"/>
        <x:n v="-131"/>
        <x:n v="-252262"/>
        <x:n v="-107"/>
        <x:n v="-132"/>
        <x:n v="-131177"/>
        <x:n v="5838416"/>
        <x:n v="4248133"/>
        <x:n v="-1211797"/>
        <x:n v="159732"/>
        <x:n v="1011019"/>
        <x:n v="-968373"/>
        <x:n v="-1597222"/>
        <x:n v="-584571"/>
        <x:n v="-918474"/>
        <x:n v="-27117"/>
        <x:n v="439320"/>
        <x:n v="321188"/>
        <x:n v="421201"/>
        <x:n v="388573"/>
        <x:n v="-111920"/>
        <x:n v="-155588"/>
        <x:n v="141024"/>
        <x:n v="-680141"/>
        <x:n v="-59284"/>
        <x:n v="38754"/>
        <x:n v="-28958"/>
        <x:n v="-206506"/>
        <x:n v="15919"/>
        <x:n v="9995"/>
        <x:n v="-1602"/>
        <x:n v="-22263"/>
        <x:n v="4803"/>
        <x:n v="-1585"/>
        <x:n v="2825"/>
        <x:n v="-95890"/>
        <x:n v="-49774"/>
        <x:n v="70"/>
        <x:n v="535"/>
        <x:n v="-10070"/>
        <x:n v="397"/>
        <x:n v="-264"/>
        <x:n v="173"/>
        <x:n v="67"/>
        <x:n v="-5130"/>
        <x:n v="-865"/>
        <x:n v="-46365"/>
        <x:n v="-275998"/>
        <x:n v="-4780"/>
        <x:n v="-30"/>
        <x:n v="4967217"/>
        <x:n v="4611742"/>
        <x:n v="-1722723"/>
        <x:n v="197195"/>
        <x:n v="1091540"/>
        <x:n v="-496155"/>
        <x:n v="-1447166"/>
        <x:n v="-1292799"/>
        <x:n v="-531646"/>
        <x:n v="1005339"/>
        <x:n v="631864"/>
        <x:n v="569387"/>
        <x:n v="76958"/>
        <x:n v="360285"/>
        <x:n v="6484"/>
        <x:n v="-128503"/>
        <x:n v="70653"/>
        <x:n v="34867"/>
        <x:n v="44655"/>
        <x:n v="-133575"/>
        <x:n v="-454447"/>
        <x:n v="-93393"/>
        <x:n v="15568"/>
        <x:n v="-19613"/>
        <x:n v="6682"/>
        <x:n v="1741"/>
        <x:n v="-74989"/>
        <x:n v="-102108"/>
        <x:n v="-8119"/>
        <x:n v="503"/>
        <x:n v="-258"/>
        <x:n v="-687"/>
        <x:n v="80"/>
        <x:n v="-6203"/>
        <x:n v="-4088"/>
        <x:n v="-1243"/>
        <x:n v="49"/>
        <x:n v="-170"/>
        <x:n v="-279560"/>
        <x:n v="-75953"/>
        <x:n v="-91765"/>
        <x:n v="-49"/>
        <x:n v="-17"/>
        <x:n v="-534"/>
        <x:n v="7193740"/>
        <x:n v="4366762"/>
        <x:n v="-1934543"/>
        <x:n v="-51994"/>
        <x:n v="1076698"/>
        <x:n v="-563850"/>
        <x:n v="-1542577"/>
        <x:n v="-561606"/>
        <x:n v="-587587"/>
        <x:n v="52649"/>
        <x:n v="235526"/>
        <x:n v="381179"/>
        <x:n v="398465"/>
        <x:n v="-64005"/>
        <x:n v="135646"/>
        <x:n v="-140115"/>
        <x:n v="20782"/>
        <x:n v="36528"/>
        <x:n v="47811"/>
        <x:n v="-71668"/>
        <x:n v="-151516"/>
        <x:n v="17035"/>
        <x:n v="-531889"/>
        <x:n v="13533"/>
        <x:n v="-17442"/>
        <x:n v="-3246"/>
        <x:n v="683"/>
        <x:n v="-164785"/>
        <x:n v="494"/>
        <x:n v="-215"/>
        <x:n v="-9838"/>
        <x:n v="-313"/>
        <x:n v="-893"/>
        <x:n v="-40499"/>
        <x:n v="-5862"/>
        <x:n v="-6080"/>
        <x:n v="55"/>
        <x:n v="-104984"/>
        <x:n v="-3877"/>
        <x:n v="-206"/>
        <x:n v="-321128"/>
        <x:n v="-82"/>
        <x:n v="-178887"/>
        <x:n v="7720546"/>
        <x:n v="4180606"/>
        <x:n v="292975"/>
        <x:n v="-1816299"/>
        <x:n v="992565"/>
        <x:n v="-616064"/>
        <x:n v="-901928"/>
        <x:n v="-180543"/>
        <x:n v="-709728"/>
        <x:n v="551380"/>
        <x:n v="516750"/>
        <x:n v="44128"/>
        <x:n v="371521"/>
        <x:n v="234969"/>
        <x:n v="70293"/>
        <x:n v="-41951"/>
        <x:n v="161088"/>
        <x:n v="-654499"/>
        <x:n v="35364"/>
        <x:n v="39498"/>
        <x:n v="-31452"/>
        <x:n v="-131601"/>
        <x:n v="13479"/>
        <x:n v="-19407"/>
        <x:n v="-4053"/>
        <x:n v="-89713"/>
        <x:n v="710"/>
        <x:n v="-10456"/>
        <x:n v="-212"/>
        <x:n v="275"/>
        <x:n v="294"/>
        <x:n v="102"/>
        <x:n v="-5576"/>
        <x:n v="-1902"/>
        <x:n v="-803"/>
        <x:n v="-65554"/>
        <x:n v="-3800"/>
        <x:n v="-115255"/>
        <x:n v="-216"/>
        <x:n v="-164784"/>
        <x:n v="-198165"/>
        <x:n v="5880365"/>
        <x:n v="4505368"/>
        <x:n v="452934"/>
        <x:n v="-2216481"/>
        <x:n v="-766080"/>
        <x:n v="930488"/>
        <x:n v="-1272917"/>
        <x:n v="-684811"/>
        <x:n v="-589989"/>
        <x:n v="619431"/>
        <x:n v="412665"/>
        <x:n v="-63079"/>
        <x:n v="490042"/>
        <x:n v="395144"/>
        <x:n v="-33017"/>
        <x:n v="-159664"/>
        <x:n v="99929"/>
        <x:n v="39859"/>
        <x:n v="39589"/>
        <x:n v="-813776"/>
        <x:n v="-133267"/>
        <x:n v="17718"/>
        <x:n v="-57258"/>
        <x:n v="-18808"/>
        <x:n v="-705"/>
        <x:n v="898"/>
        <x:n v="-104400"/>
        <x:n v="913"/>
        <x:n v="808"/>
        <x:n v="-229106"/>
        <x:n v="-209"/>
        <x:n v="-11102"/>
        <x:n v="-859"/>
        <x:n v="-9718"/>
        <x:n v="88"/>
        <x:n v="-2998"/>
        <x:n v="-6480"/>
        <x:n v="-59732"/>
        <x:n v="-189"/>
        <x:n v="-94999"/>
        <x:n v="-130"/>
        <x:n v="-288398"/>
        <x:n v="5003429"/>
        <x:n v="4060064"/>
        <x:n v="-1989160"/>
        <x:n v="257755"/>
        <x:n v="-832730"/>
        <x:n v="728413"/>
        <x:n v="-1617742"/>
        <x:n v="-622199"/>
        <x:n v="-1190298"/>
        <x:n v="1121824"/>
        <x:n v="767498"/>
        <x:n v="20510"/>
        <x:n v="355887"/>
        <x:n v="275131"/>
        <x:n v="2337"/>
        <x:n v="157412"/>
        <x:n v="-93672"/>
        <x:n v="-158436"/>
        <x:n v="-738753"/>
        <x:n v="3308"/>
        <x:n v="29948"/>
        <x:n v="-160446"/>
        <x:n v="15551"/>
        <x:n v="12166"/>
        <x:n v="-17352"/>
        <x:n v="-46712"/>
        <x:n v="400"/>
        <x:n v="-8918"/>
        <x:n v="-117471"/>
        <x:n v="111"/>
        <x:n v="501"/>
        <x:n v="417"/>
        <x:n v="-7633"/>
        <x:n v="-796"/>
        <x:n v="-6650"/>
        <x:n v="-349"/>
        <x:n v="-1228"/>
        <x:n v="-126"/>
        <x:n v="-480"/>
        <x:n v="-139035"/>
        <x:n v="-97024"/>
        <x:n v="-33"/>
        <x:n v="-312757"/>
        <x:n v="2381500"/>
        <x:n v="4272763"/>
        <x:n v="-1997451"/>
        <x:n v="628145"/>
        <x:n v="-1005581"/>
        <x:n v="703157"/>
        <x:n v="1155009"/>
        <x:n v="-1160569"/>
        <x:n v="1080413"/>
        <x:n v="-856966"/>
        <x:n v="-658842"/>
        <x:n v="720718"/>
        <x:n v="-52631"/>
        <x:n v="248958"/>
        <x:n v="300634"/>
        <x:n v="1650"/>
        <x:n v="-125296"/>
        <x:n v="66027"/>
        <x:n v="-751644"/>
        <x:n v="32852"/>
        <x:n v="-123767"/>
        <x:n v="13179"/>
        <x:n v="-49024"/>
        <x:n v="-1245"/>
        <x:n v="-20403"/>
        <x:n v="4060"/>
        <x:n v="2007"/>
        <x:n v="-103837"/>
        <x:n v="-3393"/>
        <x:n v="-78"/>
        <x:n v="-11187"/>
        <x:n v="-2411"/>
        <x:n v="63"/>
        <x:n v="-11162"/>
        <x:n v="-86724"/>
        <x:n v="-10961"/>
        <x:n v="11"/>
        <x:n v="-128"/>
        <x:n v="-168"/>
        <x:n v="-68952"/>
        <x:n v="-163472"/>
        <x:n v="-85"/>
        <x:n v="-207927"/>
      </x:sharedItems>
    </x:cacheField>
    <x:cacheField name="비고" numFmtId="3">
      <x:sharedItems count="3">
        <x:s v="흑자"/>
        <x:s v="적자"/>
        <x:s v="동일"/>
      </x:sharedItems>
    </x:cacheField>
    <x:cacheField name="지역" numFmtId="3">
      <x:sharedItems count="14">
        <x:s v="부산"/>
        <x:s v="인천"/>
        <x:s v="울산"/>
        <x:s v="전남"/>
        <x:s v="경기"/>
        <x:s v="충남"/>
        <x:s v="경북"/>
        <x:s v="경남"/>
        <x:s v="전북"/>
        <x:s v="강원"/>
        <x:s v="기타"/>
        <x:s v="서울"/>
        <x:s v="대구"/>
        <x:s v="제주"/>
      </x:sharedItems>
    </x:cacheField>
    <x:cacheField name="포인트" numFmtId="0" formula="수출금액*0.1" databaseField="0"/>
  </x:cacheFields>
</x:pivotCacheDefinition>
</file>

<file path=xl/pivotCache/pivotCacheRecords1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1153">
  <x:r>
    <x:x v="0"/>
    <x:x v="0"/>
    <x:x v="0"/>
    <x:x v="0"/>
    <x:x v="0"/>
    <x:x v="0"/>
    <x:x v="0"/>
    <x:x v="0"/>
    <x:x v="0"/>
  </x:r>
  <x:r>
    <x:x v="0"/>
    <x:x v="1"/>
    <x:x v="1"/>
    <x:x v="1"/>
    <x:x v="1"/>
    <x:x v="1"/>
    <x:x v="1"/>
    <x:x v="0"/>
    <x:x v="1"/>
  </x:r>
  <x:r>
    <x:x v="0"/>
    <x:x v="2"/>
    <x:x v="2"/>
    <x:x v="2"/>
    <x:x v="2"/>
    <x:x v="2"/>
    <x:x v="2"/>
    <x:x v="0"/>
    <x:x v="2"/>
  </x:r>
  <x:r>
    <x:x v="0"/>
    <x:x v="3"/>
    <x:x v="3"/>
    <x:x v="3"/>
    <x:x v="3"/>
    <x:x v="3"/>
    <x:x v="3"/>
    <x:x v="1"/>
    <x:x v="1"/>
  </x:r>
  <x:r>
    <x:x v="0"/>
    <x:x v="4"/>
    <x:x v="4"/>
    <x:x v="4"/>
    <x:x v="4"/>
    <x:x v="4"/>
    <x:x v="4"/>
    <x:x v="0"/>
    <x:x v="3"/>
  </x:r>
  <x:r>
    <x:x v="0"/>
    <x:x v="5"/>
    <x:x v="5"/>
    <x:x v="5"/>
    <x:x v="5"/>
    <x:x v="5"/>
    <x:x v="5"/>
    <x:x v="1"/>
    <x:x v="4"/>
  </x:r>
  <x:r>
    <x:x v="0"/>
    <x:x v="6"/>
    <x:x v="6"/>
    <x:x v="6"/>
    <x:x v="6"/>
    <x:x v="6"/>
    <x:x v="6"/>
    <x:x v="1"/>
    <x:x v="5"/>
  </x:r>
  <x:r>
    <x:x v="0"/>
    <x:x v="7"/>
    <x:x v="7"/>
    <x:x v="7"/>
    <x:x v="7"/>
    <x:x v="7"/>
    <x:x v="7"/>
    <x:x v="1"/>
    <x:x v="6"/>
  </x:r>
  <x:r>
    <x:x v="0"/>
    <x:x v="8"/>
    <x:x v="8"/>
    <x:x v="8"/>
    <x:x v="8"/>
    <x:x v="8"/>
    <x:x v="8"/>
    <x:x v="1"/>
    <x:x v="2"/>
  </x:r>
  <x:r>
    <x:x v="0"/>
    <x:x v="9"/>
    <x:x v="9"/>
    <x:x v="9"/>
    <x:x v="9"/>
    <x:x v="9"/>
    <x:x v="9"/>
    <x:x v="0"/>
    <x:x v="6"/>
  </x:r>
  <x:r>
    <x:x v="0"/>
    <x:x v="10"/>
    <x:x v="10"/>
    <x:x v="10"/>
    <x:x v="10"/>
    <x:x v="10"/>
    <x:x v="10"/>
    <x:x v="0"/>
    <x:x v="7"/>
  </x:r>
  <x:r>
    <x:x v="0"/>
    <x:x v="11"/>
    <x:x v="11"/>
    <x:x v="11"/>
    <x:x v="11"/>
    <x:x v="11"/>
    <x:x v="11"/>
    <x:x v="0"/>
    <x:x v="8"/>
  </x:r>
  <x:r>
    <x:x v="0"/>
    <x:x v="12"/>
    <x:x v="12"/>
    <x:x v="12"/>
    <x:x v="12"/>
    <x:x v="12"/>
    <x:x v="12"/>
    <x:x v="0"/>
    <x:x v="8"/>
  </x:r>
  <x:r>
    <x:x v="0"/>
    <x:x v="13"/>
    <x:x v="13"/>
    <x:x v="13"/>
    <x:x v="13"/>
    <x:x v="13"/>
    <x:x v="13"/>
    <x:x v="0"/>
    <x:x v="8"/>
  </x:r>
  <x:r>
    <x:x v="0"/>
    <x:x v="14"/>
    <x:x v="14"/>
    <x:x v="14"/>
    <x:x v="14"/>
    <x:x v="14"/>
    <x:x v="14"/>
    <x:x v="0"/>
    <x:x v="9"/>
  </x:r>
  <x:r>
    <x:x v="0"/>
    <x:x v="15"/>
    <x:x v="15"/>
    <x:x v="15"/>
    <x:x v="15"/>
    <x:x v="15"/>
    <x:x v="15"/>
    <x:x v="1"/>
    <x:x v="5"/>
  </x:r>
  <x:r>
    <x:x v="0"/>
    <x:x v="16"/>
    <x:x v="16"/>
    <x:x v="16"/>
    <x:x v="16"/>
    <x:x v="16"/>
    <x:x v="16"/>
    <x:x v="1"/>
    <x:x v="10"/>
  </x:r>
  <x:r>
    <x:x v="0"/>
    <x:x v="17"/>
    <x:x v="17"/>
    <x:x v="17"/>
    <x:x v="17"/>
    <x:x v="17"/>
    <x:x v="17"/>
    <x:x v="0"/>
    <x:x v="9"/>
  </x:r>
  <x:r>
    <x:x v="0"/>
    <x:x v="18"/>
    <x:x v="18"/>
    <x:x v="18"/>
    <x:x v="18"/>
    <x:x v="18"/>
    <x:x v="18"/>
    <x:x v="1"/>
    <x:x v="8"/>
  </x:r>
  <x:r>
    <x:x v="0"/>
    <x:x v="19"/>
    <x:x v="19"/>
    <x:x v="19"/>
    <x:x v="19"/>
    <x:x v="19"/>
    <x:x v="19"/>
    <x:x v="1"/>
    <x:x v="11"/>
  </x:r>
  <x:r>
    <x:x v="0"/>
    <x:x v="20"/>
    <x:x v="20"/>
    <x:x v="20"/>
    <x:x v="20"/>
    <x:x v="20"/>
    <x:x v="20"/>
    <x:x v="1"/>
    <x:x v="12"/>
  </x:r>
  <x:r>
    <x:x v="0"/>
    <x:x v="21"/>
    <x:x v="21"/>
    <x:x v="21"/>
    <x:x v="21"/>
    <x:x v="21"/>
    <x:x v="21"/>
    <x:x v="1"/>
    <x:x v="13"/>
  </x:r>
  <x:r>
    <x:x v="0"/>
    <x:x v="22"/>
    <x:x v="22"/>
    <x:x v="22"/>
    <x:x v="22"/>
    <x:x v="22"/>
    <x:x v="22"/>
    <x:x v="0"/>
    <x:x v="1"/>
  </x:r>
  <x:r>
    <x:x v="0"/>
    <x:x v="23"/>
    <x:x v="23"/>
    <x:x v="23"/>
    <x:x v="14"/>
    <x:x v="14"/>
    <x:x v="23"/>
    <x:x v="0"/>
    <x:x v="6"/>
  </x:r>
  <x:r>
    <x:x v="0"/>
    <x:x v="24"/>
    <x:x v="23"/>
    <x:x v="24"/>
    <x:x v="23"/>
    <x:x v="23"/>
    <x:x v="24"/>
    <x:x v="0"/>
    <x:x v="11"/>
  </x:r>
  <x:r>
    <x:x v="0"/>
    <x:x v="25"/>
    <x:x v="24"/>
    <x:x v="25"/>
    <x:x v="14"/>
    <x:x v="14"/>
    <x:x v="25"/>
    <x:x v="0"/>
    <x:x v="6"/>
  </x:r>
  <x:r>
    <x:x v="0"/>
    <x:x v="26"/>
    <x:x v="25"/>
    <x:x v="26"/>
    <x:x v="24"/>
    <x:x v="24"/>
    <x:x v="26"/>
    <x:x v="1"/>
    <x:x v="14"/>
  </x:r>
  <x:r>
    <x:x v="0"/>
    <x:x v="27"/>
    <x:x v="26"/>
    <x:x v="27"/>
    <x:x v="25"/>
    <x:x v="25"/>
    <x:x v="27"/>
    <x:x v="0"/>
    <x:x v="15"/>
  </x:r>
  <x:r>
    <x:x v="0"/>
    <x:x v="28"/>
    <x:x v="27"/>
    <x:x v="28"/>
    <x:x v="14"/>
    <x:x v="14"/>
    <x:x v="28"/>
    <x:x v="0"/>
    <x:x v="11"/>
  </x:r>
  <x:r>
    <x:x v="0"/>
    <x:x v="29"/>
    <x:x v="28"/>
    <x:x v="29"/>
    <x:x v="26"/>
    <x:x v="26"/>
    <x:x v="29"/>
    <x:x v="1"/>
    <x:x v="14"/>
  </x:r>
  <x:r>
    <x:x v="0"/>
    <x:x v="30"/>
    <x:x v="29"/>
    <x:x v="30"/>
    <x:x v="27"/>
    <x:x v="27"/>
    <x:x v="30"/>
    <x:x v="1"/>
    <x:x v="8"/>
  </x:r>
  <x:r>
    <x:x v="0"/>
    <x:x v="31"/>
    <x:x v="24"/>
    <x:x v="31"/>
    <x:x v="28"/>
    <x:x v="28"/>
    <x:x v="31"/>
    <x:x v="1"/>
    <x:x v="8"/>
  </x:r>
  <x:r>
    <x:x v="0"/>
    <x:x v="32"/>
    <x:x v="30"/>
    <x:x v="32"/>
    <x:x v="14"/>
    <x:x v="14"/>
    <x:x v="32"/>
    <x:x v="0"/>
    <x:x v="13"/>
  </x:r>
  <x:r>
    <x:x v="0"/>
    <x:x v="33"/>
    <x:x v="31"/>
    <x:x v="33"/>
    <x:x v="29"/>
    <x:x v="29"/>
    <x:x v="33"/>
    <x:x v="1"/>
    <x:x v="16"/>
  </x:r>
  <x:r>
    <x:x v="0"/>
    <x:x v="34"/>
    <x:x v="27"/>
    <x:x v="34"/>
    <x:x v="30"/>
    <x:x v="30"/>
    <x:x v="34"/>
    <x:x v="1"/>
    <x:x v="11"/>
  </x:r>
  <x:r>
    <x:x v="0"/>
    <x:x v="35"/>
    <x:x v="32"/>
    <x:x v="35"/>
    <x:x v="28"/>
    <x:x v="31"/>
    <x:x v="35"/>
    <x:x v="1"/>
    <x:x v="5"/>
  </x:r>
  <x:r>
    <x:x v="0"/>
    <x:x v="36"/>
    <x:x v="33"/>
    <x:x v="36"/>
    <x:x v="31"/>
    <x:x v="32"/>
    <x:x v="36"/>
    <x:x v="0"/>
    <x:x v="9"/>
  </x:r>
  <x:r>
    <x:x v="0"/>
    <x:x v="37"/>
    <x:x v="32"/>
    <x:x v="37"/>
    <x:x v="14"/>
    <x:x v="14"/>
    <x:x v="37"/>
    <x:x v="0"/>
    <x:x v="8"/>
  </x:r>
  <x:r>
    <x:x v="0"/>
    <x:x v="38"/>
    <x:x v="32"/>
    <x:x v="38"/>
    <x:x v="14"/>
    <x:x v="14"/>
    <x:x v="38"/>
    <x:x v="0"/>
    <x:x v="2"/>
  </x:r>
  <x:r>
    <x:x v="0"/>
    <x:x v="39"/>
    <x:x v="34"/>
    <x:x v="39"/>
    <x:x v="32"/>
    <x:x v="33"/>
    <x:x v="39"/>
    <x:x v="1"/>
    <x:x v="5"/>
  </x:r>
  <x:r>
    <x:x v="0"/>
    <x:x v="40"/>
    <x:x v="34"/>
    <x:x v="39"/>
    <x:x v="33"/>
    <x:x v="34"/>
    <x:x v="40"/>
    <x:x v="1"/>
    <x:x v="4"/>
  </x:r>
  <x:r>
    <x:x v="0"/>
    <x:x v="41"/>
    <x:x v="34"/>
    <x:x v="39"/>
    <x:x v="34"/>
    <x:x v="35"/>
    <x:x v="41"/>
    <x:x v="1"/>
    <x:x v="8"/>
  </x:r>
  <x:r>
    <x:x v="0"/>
    <x:x v="42"/>
    <x:x v="34"/>
    <x:x v="39"/>
    <x:x v="35"/>
    <x:x v="36"/>
    <x:x v="42"/>
    <x:x v="1"/>
    <x:x v="6"/>
  </x:r>
  <x:r>
    <x:x v="0"/>
    <x:x v="43"/>
    <x:x v="34"/>
    <x:x v="39"/>
    <x:x v="36"/>
    <x:x v="37"/>
    <x:x v="43"/>
    <x:x v="1"/>
    <x:x v="1"/>
  </x:r>
  <x:r>
    <x:x v="0"/>
    <x:x v="44"/>
    <x:x v="34"/>
    <x:x v="39"/>
    <x:x v="33"/>
    <x:x v="38"/>
    <x:x v="44"/>
    <x:x v="1"/>
    <x:x v="16"/>
  </x:r>
  <x:r>
    <x:x v="0"/>
    <x:x v="45"/>
    <x:x v="34"/>
    <x:x v="39"/>
    <x:x v="33"/>
    <x:x v="39"/>
    <x:x v="45"/>
    <x:x v="1"/>
    <x:x v="6"/>
  </x:r>
  <x:r>
    <x:x v="0"/>
    <x:x v="46"/>
    <x:x v="34"/>
    <x:x v="39"/>
    <x:x v="37"/>
    <x:x v="40"/>
    <x:x v="46"/>
    <x:x v="1"/>
    <x:x v="7"/>
  </x:r>
  <x:r>
    <x:x v="0"/>
    <x:x v="47"/>
    <x:x v="34"/>
    <x:x v="39"/>
    <x:x v="38"/>
    <x:x v="41"/>
    <x:x v="47"/>
    <x:x v="1"/>
    <x:x v="11"/>
  </x:r>
  <x:r>
    <x:x v="0"/>
    <x:x v="48"/>
    <x:x v="34"/>
    <x:x v="39"/>
    <x:x v="35"/>
    <x:x v="42"/>
    <x:x v="48"/>
    <x:x v="1"/>
    <x:x v="5"/>
  </x:r>
  <x:r>
    <x:x v="1"/>
    <x:x v="0"/>
    <x:x v="35"/>
    <x:x v="40"/>
    <x:x v="39"/>
    <x:x v="43"/>
    <x:x v="49"/>
    <x:x v="0"/>
    <x:x v="0"/>
  </x:r>
  <x:r>
    <x:x v="1"/>
    <x:x v="1"/>
    <x:x v="36"/>
    <x:x v="41"/>
    <x:x v="40"/>
    <x:x v="44"/>
    <x:x v="50"/>
    <x:x v="0"/>
    <x:x v="1"/>
  </x:r>
  <x:r>
    <x:x v="1"/>
    <x:x v="3"/>
    <x:x v="37"/>
    <x:x v="42"/>
    <x:x v="41"/>
    <x:x v="45"/>
    <x:x v="51"/>
    <x:x v="1"/>
    <x:x v="1"/>
  </x:r>
  <x:r>
    <x:x v="1"/>
    <x:x v="2"/>
    <x:x v="38"/>
    <x:x v="43"/>
    <x:x v="42"/>
    <x:x v="46"/>
    <x:x v="52"/>
    <x:x v="1"/>
    <x:x v="2"/>
  </x:r>
  <x:r>
    <x:x v="1"/>
    <x:x v="4"/>
    <x:x v="39"/>
    <x:x v="44"/>
    <x:x v="43"/>
    <x:x v="47"/>
    <x:x v="53"/>
    <x:x v="0"/>
    <x:x v="3"/>
  </x:r>
  <x:r>
    <x:x v="1"/>
    <x:x v="5"/>
    <x:x v="40"/>
    <x:x v="45"/>
    <x:x v="44"/>
    <x:x v="48"/>
    <x:x v="54"/>
    <x:x v="1"/>
    <x:x v="4"/>
  </x:r>
  <x:r>
    <x:x v="1"/>
    <x:x v="7"/>
    <x:x v="41"/>
    <x:x v="46"/>
    <x:x v="45"/>
    <x:x v="49"/>
    <x:x v="55"/>
    <x:x v="1"/>
    <x:x v="6"/>
  </x:r>
  <x:r>
    <x:x v="1"/>
    <x:x v="6"/>
    <x:x v="42"/>
    <x:x v="47"/>
    <x:x v="46"/>
    <x:x v="50"/>
    <x:x v="56"/>
    <x:x v="1"/>
    <x:x v="5"/>
  </x:r>
  <x:r>
    <x:x v="1"/>
    <x:x v="8"/>
    <x:x v="43"/>
    <x:x v="48"/>
    <x:x v="47"/>
    <x:x v="51"/>
    <x:x v="57"/>
    <x:x v="1"/>
    <x:x v="2"/>
  </x:r>
  <x:r>
    <x:x v="1"/>
    <x:x v="11"/>
    <x:x v="44"/>
    <x:x v="49"/>
    <x:x v="48"/>
    <x:x v="52"/>
    <x:x v="58"/>
    <x:x v="0"/>
    <x:x v="8"/>
  </x:r>
  <x:r>
    <x:x v="1"/>
    <x:x v="10"/>
    <x:x v="45"/>
    <x:x v="50"/>
    <x:x v="49"/>
    <x:x v="53"/>
    <x:x v="59"/>
    <x:x v="0"/>
    <x:x v="7"/>
  </x:r>
  <x:r>
    <x:x v="1"/>
    <x:x v="9"/>
    <x:x v="46"/>
    <x:x v="51"/>
    <x:x v="50"/>
    <x:x v="54"/>
    <x:x v="60"/>
    <x:x v="0"/>
    <x:x v="6"/>
  </x:r>
  <x:r>
    <x:x v="1"/>
    <x:x v="12"/>
    <x:x v="47"/>
    <x:x v="52"/>
    <x:x v="51"/>
    <x:x v="55"/>
    <x:x v="61"/>
    <x:x v="0"/>
    <x:x v="8"/>
  </x:r>
  <x:r>
    <x:x v="1"/>
    <x:x v="14"/>
    <x:x v="23"/>
    <x:x v="53"/>
    <x:x v="14"/>
    <x:x v="14"/>
    <x:x v="62"/>
    <x:x v="0"/>
    <x:x v="9"/>
  </x:r>
  <x:r>
    <x:x v="1"/>
    <x:x v="15"/>
    <x:x v="48"/>
    <x:x v="54"/>
    <x:x v="52"/>
    <x:x v="56"/>
    <x:x v="63"/>
    <x:x v="1"/>
    <x:x v="5"/>
  </x:r>
  <x:r>
    <x:x v="1"/>
    <x:x v="13"/>
    <x:x v="49"/>
    <x:x v="55"/>
    <x:x v="53"/>
    <x:x v="57"/>
    <x:x v="64"/>
    <x:x v="0"/>
    <x:x v="8"/>
  </x:r>
  <x:r>
    <x:x v="1"/>
    <x:x v="16"/>
    <x:x v="50"/>
    <x:x v="56"/>
    <x:x v="54"/>
    <x:x v="58"/>
    <x:x v="65"/>
    <x:x v="1"/>
    <x:x v="10"/>
  </x:r>
  <x:r>
    <x:x v="1"/>
    <x:x v="30"/>
    <x:x v="51"/>
    <x:x v="57"/>
    <x:x v="55"/>
    <x:x v="59"/>
    <x:x v="66"/>
    <x:x v="0"/>
    <x:x v="8"/>
  </x:r>
  <x:r>
    <x:x v="1"/>
    <x:x v="21"/>
    <x:x v="52"/>
    <x:x v="58"/>
    <x:x v="56"/>
    <x:x v="60"/>
    <x:x v="67"/>
    <x:x v="0"/>
    <x:x v="13"/>
  </x:r>
  <x:r>
    <x:x v="1"/>
    <x:x v="17"/>
    <x:x v="53"/>
    <x:x v="59"/>
    <x:x v="57"/>
    <x:x v="61"/>
    <x:x v="68"/>
    <x:x v="0"/>
    <x:x v="9"/>
  </x:r>
  <x:r>
    <x:x v="1"/>
    <x:x v="19"/>
    <x:x v="54"/>
    <x:x v="60"/>
    <x:x v="58"/>
    <x:x v="62"/>
    <x:x v="69"/>
    <x:x v="1"/>
    <x:x v="11"/>
  </x:r>
  <x:r>
    <x:x v="1"/>
    <x:x v="20"/>
    <x:x v="55"/>
    <x:x v="61"/>
    <x:x v="59"/>
    <x:x v="63"/>
    <x:x v="70"/>
    <x:x v="1"/>
    <x:x v="12"/>
  </x:r>
  <x:r>
    <x:x v="1"/>
    <x:x v="22"/>
    <x:x v="56"/>
    <x:x v="62"/>
    <x:x v="60"/>
    <x:x v="64"/>
    <x:x v="71"/>
    <x:x v="0"/>
    <x:x v="1"/>
  </x:r>
  <x:r>
    <x:x v="1"/>
    <x:x v="24"/>
    <x:x v="57"/>
    <x:x v="63"/>
    <x:x v="32"/>
    <x:x v="65"/>
    <x:x v="72"/>
    <x:x v="1"/>
    <x:x v="11"/>
  </x:r>
  <x:r>
    <x:x v="1"/>
    <x:x v="23"/>
    <x:x v="58"/>
    <x:x v="64"/>
    <x:x v="14"/>
    <x:x v="14"/>
    <x:x v="73"/>
    <x:x v="0"/>
    <x:x v="6"/>
  </x:r>
  <x:r>
    <x:x v="1"/>
    <x:x v="38"/>
    <x:x v="32"/>
    <x:x v="65"/>
    <x:x v="14"/>
    <x:x v="14"/>
    <x:x v="74"/>
    <x:x v="0"/>
    <x:x v="2"/>
  </x:r>
  <x:r>
    <x:x v="1"/>
    <x:x v="44"/>
    <x:x v="32"/>
    <x:x v="66"/>
    <x:x v="14"/>
    <x:x v="14"/>
    <x:x v="75"/>
    <x:x v="0"/>
    <x:x v="16"/>
  </x:r>
  <x:r>
    <x:x v="1"/>
    <x:x v="31"/>
    <x:x v="32"/>
    <x:x v="67"/>
    <x:x v="32"/>
    <x:x v="66"/>
    <x:x v="76"/>
    <x:x v="1"/>
    <x:x v="8"/>
  </x:r>
  <x:r>
    <x:x v="1"/>
    <x:x v="26"/>
    <x:x v="59"/>
    <x:x v="68"/>
    <x:x v="61"/>
    <x:x v="67"/>
    <x:x v="77"/>
    <x:x v="1"/>
    <x:x v="14"/>
  </x:r>
  <x:r>
    <x:x v="1"/>
    <x:x v="27"/>
    <x:x v="55"/>
    <x:x v="69"/>
    <x:x v="62"/>
    <x:x v="68"/>
    <x:x v="78"/>
    <x:x v="0"/>
    <x:x v="15"/>
  </x:r>
  <x:r>
    <x:x v="1"/>
    <x:x v="46"/>
    <x:x v="32"/>
    <x:x v="70"/>
    <x:x v="63"/>
    <x:x v="69"/>
    <x:x v="79"/>
    <x:x v="1"/>
    <x:x v="7"/>
  </x:r>
  <x:r>
    <x:x v="1"/>
    <x:x v="18"/>
    <x:x v="58"/>
    <x:x v="71"/>
    <x:x v="64"/>
    <x:x v="70"/>
    <x:x v="80"/>
    <x:x v="1"/>
    <x:x v="8"/>
  </x:r>
  <x:r>
    <x:x v="1"/>
    <x:x v="28"/>
    <x:x v="24"/>
    <x:x v="72"/>
    <x:x v="14"/>
    <x:x v="14"/>
    <x:x v="81"/>
    <x:x v="0"/>
    <x:x v="11"/>
  </x:r>
  <x:r>
    <x:x v="1"/>
    <x:x v="36"/>
    <x:x v="60"/>
    <x:x v="73"/>
    <x:x v="65"/>
    <x:x v="71"/>
    <x:x v="82"/>
    <x:x v="0"/>
    <x:x v="9"/>
  </x:r>
  <x:r>
    <x:x v="1"/>
    <x:x v="35"/>
    <x:x v="32"/>
    <x:x v="74"/>
    <x:x v="66"/>
    <x:x v="72"/>
    <x:x v="83"/>
    <x:x v="1"/>
    <x:x v="5"/>
  </x:r>
  <x:r>
    <x:x v="1"/>
    <x:x v="33"/>
    <x:x v="61"/>
    <x:x v="75"/>
    <x:x v="67"/>
    <x:x v="73"/>
    <x:x v="84"/>
    <x:x v="1"/>
    <x:x v="16"/>
  </x:r>
  <x:r>
    <x:x v="1"/>
    <x:x v="49"/>
    <x:x v="32"/>
    <x:x v="76"/>
    <x:x v="14"/>
    <x:x v="14"/>
    <x:x v="85"/>
    <x:x v="0"/>
    <x:x v="14"/>
  </x:r>
  <x:r>
    <x:x v="1"/>
    <x:x v="29"/>
    <x:x v="23"/>
    <x:x v="77"/>
    <x:x v="68"/>
    <x:x v="74"/>
    <x:x v="86"/>
    <x:x v="1"/>
    <x:x v="14"/>
  </x:r>
  <x:r>
    <x:x v="1"/>
    <x:x v="32"/>
    <x:x v="44"/>
    <x:x v="78"/>
    <x:x v="34"/>
    <x:x v="75"/>
    <x:x v="87"/>
    <x:x v="0"/>
    <x:x v="13"/>
  </x:r>
  <x:r>
    <x:x v="1"/>
    <x:x v="34"/>
    <x:x v="27"/>
    <x:x v="79"/>
    <x:x v="13"/>
    <x:x v="76"/>
    <x:x v="88"/>
    <x:x v="1"/>
    <x:x v="11"/>
  </x:r>
  <x:r>
    <x:x v="1"/>
    <x:x v="50"/>
    <x:x v="34"/>
    <x:x v="39"/>
    <x:x v="69"/>
    <x:x v="77"/>
    <x:x v="89"/>
    <x:x v="1"/>
    <x:x v="11"/>
  </x:r>
  <x:r>
    <x:x v="1"/>
    <x:x v="42"/>
    <x:x v="34"/>
    <x:x v="39"/>
    <x:x v="70"/>
    <x:x v="78"/>
    <x:x v="90"/>
    <x:x v="1"/>
    <x:x v="6"/>
  </x:r>
  <x:r>
    <x:x v="1"/>
    <x:x v="43"/>
    <x:x v="34"/>
    <x:x v="39"/>
    <x:x v="71"/>
    <x:x v="79"/>
    <x:x v="91"/>
    <x:x v="1"/>
    <x:x v="1"/>
  </x:r>
  <x:r>
    <x:x v="1"/>
    <x:x v="48"/>
    <x:x v="34"/>
    <x:x v="39"/>
    <x:x v="72"/>
    <x:x v="80"/>
    <x:x v="92"/>
    <x:x v="1"/>
    <x:x v="5"/>
  </x:r>
  <x:r>
    <x:x v="1"/>
    <x:x v="39"/>
    <x:x v="34"/>
    <x:x v="39"/>
    <x:x v="23"/>
    <x:x v="81"/>
    <x:x v="93"/>
    <x:x v="1"/>
    <x:x v="5"/>
  </x:r>
  <x:r>
    <x:x v="1"/>
    <x:x v="47"/>
    <x:x v="34"/>
    <x:x v="39"/>
    <x:x v="73"/>
    <x:x v="82"/>
    <x:x v="94"/>
    <x:x v="1"/>
    <x:x v="11"/>
  </x:r>
  <x:r>
    <x:x v="1"/>
    <x:x v="45"/>
    <x:x v="34"/>
    <x:x v="39"/>
    <x:x v="34"/>
    <x:x v="36"/>
    <x:x v="42"/>
    <x:x v="1"/>
    <x:x v="6"/>
  </x:r>
  <x:r>
    <x:x v="2"/>
    <x:x v="1"/>
    <x:x v="62"/>
    <x:x v="80"/>
    <x:x v="74"/>
    <x:x v="83"/>
    <x:x v="95"/>
    <x:x v="0"/>
    <x:x v="1"/>
  </x:r>
  <x:r>
    <x:x v="2"/>
    <x:x v="0"/>
    <x:x v="63"/>
    <x:x v="81"/>
    <x:x v="75"/>
    <x:x v="84"/>
    <x:x v="96"/>
    <x:x v="0"/>
    <x:x v="0"/>
  </x:r>
  <x:r>
    <x:x v="2"/>
    <x:x v="3"/>
    <x:x v="64"/>
    <x:x v="82"/>
    <x:x v="76"/>
    <x:x v="85"/>
    <x:x v="97"/>
    <x:x v="1"/>
    <x:x v="1"/>
  </x:r>
  <x:r>
    <x:x v="2"/>
    <x:x v="2"/>
    <x:x v="65"/>
    <x:x v="83"/>
    <x:x v="77"/>
    <x:x v="86"/>
    <x:x v="98"/>
    <x:x v="0"/>
    <x:x v="2"/>
  </x:r>
  <x:r>
    <x:x v="2"/>
    <x:x v="4"/>
    <x:x v="66"/>
    <x:x v="84"/>
    <x:x v="78"/>
    <x:x v="87"/>
    <x:x v="99"/>
    <x:x v="0"/>
    <x:x v="3"/>
  </x:r>
  <x:r>
    <x:x v="2"/>
    <x:x v="5"/>
    <x:x v="67"/>
    <x:x v="85"/>
    <x:x v="79"/>
    <x:x v="88"/>
    <x:x v="100"/>
    <x:x v="1"/>
    <x:x v="4"/>
  </x:r>
  <x:r>
    <x:x v="2"/>
    <x:x v="7"/>
    <x:x v="68"/>
    <x:x v="86"/>
    <x:x v="80"/>
    <x:x v="89"/>
    <x:x v="101"/>
    <x:x v="1"/>
    <x:x v="6"/>
  </x:r>
  <x:r>
    <x:x v="2"/>
    <x:x v="6"/>
    <x:x v="69"/>
    <x:x v="87"/>
    <x:x v="81"/>
    <x:x v="90"/>
    <x:x v="102"/>
    <x:x v="1"/>
    <x:x v="5"/>
  </x:r>
  <x:r>
    <x:x v="2"/>
    <x:x v="11"/>
    <x:x v="61"/>
    <x:x v="88"/>
    <x:x v="82"/>
    <x:x v="91"/>
    <x:x v="103"/>
    <x:x v="0"/>
    <x:x v="8"/>
  </x:r>
  <x:r>
    <x:x v="2"/>
    <x:x v="9"/>
    <x:x v="70"/>
    <x:x v="89"/>
    <x:x v="83"/>
    <x:x v="92"/>
    <x:x v="104"/>
    <x:x v="0"/>
    <x:x v="6"/>
  </x:r>
  <x:r>
    <x:x v="2"/>
    <x:x v="10"/>
    <x:x v="71"/>
    <x:x v="90"/>
    <x:x v="84"/>
    <x:x v="93"/>
    <x:x v="105"/>
    <x:x v="0"/>
    <x:x v="7"/>
  </x:r>
  <x:r>
    <x:x v="2"/>
    <x:x v="8"/>
    <x:x v="72"/>
    <x:x v="91"/>
    <x:x v="85"/>
    <x:x v="94"/>
    <x:x v="106"/>
    <x:x v="1"/>
    <x:x v="2"/>
  </x:r>
  <x:r>
    <x:x v="2"/>
    <x:x v="14"/>
    <x:x v="51"/>
    <x:x v="92"/>
    <x:x v="14"/>
    <x:x v="14"/>
    <x:x v="107"/>
    <x:x v="0"/>
    <x:x v="9"/>
  </x:r>
  <x:r>
    <x:x v="2"/>
    <x:x v="12"/>
    <x:x v="73"/>
    <x:x v="93"/>
    <x:x v="86"/>
    <x:x v="95"/>
    <x:x v="108"/>
    <x:x v="0"/>
    <x:x v="8"/>
  </x:r>
  <x:r>
    <x:x v="2"/>
    <x:x v="13"/>
    <x:x v="74"/>
    <x:x v="94"/>
    <x:x v="87"/>
    <x:x v="96"/>
    <x:x v="109"/>
    <x:x v="0"/>
    <x:x v="8"/>
  </x:r>
  <x:r>
    <x:x v="2"/>
    <x:x v="15"/>
    <x:x v="75"/>
    <x:x v="95"/>
    <x:x v="87"/>
    <x:x v="97"/>
    <x:x v="110"/>
    <x:x v="1"/>
    <x:x v="5"/>
  </x:r>
  <x:r>
    <x:x v="2"/>
    <x:x v="20"/>
    <x:x v="76"/>
    <x:x v="96"/>
    <x:x v="88"/>
    <x:x v="98"/>
    <x:x v="111"/>
    <x:x v="1"/>
    <x:x v="12"/>
  </x:r>
  <x:r>
    <x:x v="2"/>
    <x:x v="16"/>
    <x:x v="77"/>
    <x:x v="97"/>
    <x:x v="89"/>
    <x:x v="99"/>
    <x:x v="112"/>
    <x:x v="1"/>
    <x:x v="10"/>
  </x:r>
  <x:r>
    <x:x v="2"/>
    <x:x v="18"/>
    <x:x v="28"/>
    <x:x v="98"/>
    <x:x v="46"/>
    <x:x v="100"/>
    <x:x v="113"/>
    <x:x v="0"/>
    <x:x v="8"/>
  </x:r>
  <x:r>
    <x:x v="2"/>
    <x:x v="17"/>
    <x:x v="78"/>
    <x:x v="99"/>
    <x:x v="90"/>
    <x:x v="101"/>
    <x:x v="114"/>
    <x:x v="1"/>
    <x:x v="9"/>
  </x:r>
  <x:r>
    <x:x v="2"/>
    <x:x v="21"/>
    <x:x v="79"/>
    <x:x v="100"/>
    <x:x v="91"/>
    <x:x v="102"/>
    <x:x v="115"/>
    <x:x v="1"/>
    <x:x v="13"/>
  </x:r>
  <x:r>
    <x:x v="2"/>
    <x:x v="19"/>
    <x:x v="80"/>
    <x:x v="101"/>
    <x:x v="92"/>
    <x:x v="103"/>
    <x:x v="116"/>
    <x:x v="1"/>
    <x:x v="11"/>
  </x:r>
  <x:r>
    <x:x v="2"/>
    <x:x v="22"/>
    <x:x v="81"/>
    <x:x v="102"/>
    <x:x v="93"/>
    <x:x v="104"/>
    <x:x v="117"/>
    <x:x v="0"/>
    <x:x v="1"/>
  </x:r>
  <x:r>
    <x:x v="2"/>
    <x:x v="23"/>
    <x:x v="82"/>
    <x:x v="103"/>
    <x:x v="14"/>
    <x:x v="14"/>
    <x:x v="118"/>
    <x:x v="0"/>
    <x:x v="6"/>
  </x:r>
  <x:r>
    <x:x v="2"/>
    <x:x v="48"/>
    <x:x v="32"/>
    <x:x v="104"/>
    <x:x v="94"/>
    <x:x v="105"/>
    <x:x v="119"/>
    <x:x v="1"/>
    <x:x v="5"/>
  </x:r>
  <x:r>
    <x:x v="2"/>
    <x:x v="31"/>
    <x:x v="83"/>
    <x:x v="105"/>
    <x:x v="95"/>
    <x:x v="106"/>
    <x:x v="120"/>
    <x:x v="1"/>
    <x:x v="8"/>
  </x:r>
  <x:r>
    <x:x v="2"/>
    <x:x v="24"/>
    <x:x v="24"/>
    <x:x v="106"/>
    <x:x v="96"/>
    <x:x v="107"/>
    <x:x v="121"/>
    <x:x v="1"/>
    <x:x v="11"/>
  </x:r>
  <x:r>
    <x:x v="2"/>
    <x:x v="26"/>
    <x:x v="84"/>
    <x:x v="107"/>
    <x:x v="97"/>
    <x:x v="108"/>
    <x:x v="122"/>
    <x:x v="1"/>
    <x:x v="14"/>
  </x:r>
  <x:r>
    <x:x v="2"/>
    <x:x v="37"/>
    <x:x v="57"/>
    <x:x v="108"/>
    <x:x v="14"/>
    <x:x v="14"/>
    <x:x v="123"/>
    <x:x v="0"/>
    <x:x v="8"/>
  </x:r>
  <x:r>
    <x:x v="2"/>
    <x:x v="28"/>
    <x:x v="23"/>
    <x:x v="109"/>
    <x:x v="14"/>
    <x:x v="14"/>
    <x:x v="124"/>
    <x:x v="0"/>
    <x:x v="11"/>
  </x:r>
  <x:r>
    <x:x v="2"/>
    <x:x v="27"/>
    <x:x v="85"/>
    <x:x v="110"/>
    <x:x v="98"/>
    <x:x v="109"/>
    <x:x v="125"/>
    <x:x v="1"/>
    <x:x v="15"/>
  </x:r>
  <x:r>
    <x:x v="2"/>
    <x:x v="29"/>
    <x:x v="58"/>
    <x:x v="111"/>
    <x:x v="99"/>
    <x:x v="110"/>
    <x:x v="126"/>
    <x:x v="1"/>
    <x:x v="14"/>
  </x:r>
  <x:r>
    <x:x v="2"/>
    <x:x v="36"/>
    <x:x v="86"/>
    <x:x v="112"/>
    <x:x v="36"/>
    <x:x v="111"/>
    <x:x v="127"/>
    <x:x v="0"/>
    <x:x v="9"/>
  </x:r>
  <x:r>
    <x:x v="2"/>
    <x:x v="30"/>
    <x:x v="51"/>
    <x:x v="113"/>
    <x:x v="100"/>
    <x:x v="112"/>
    <x:x v="128"/>
    <x:x v="1"/>
    <x:x v="8"/>
  </x:r>
  <x:r>
    <x:x v="2"/>
    <x:x v="33"/>
    <x:x v="87"/>
    <x:x v="114"/>
    <x:x v="101"/>
    <x:x v="113"/>
    <x:x v="129"/>
    <x:x v="1"/>
    <x:x v="16"/>
  </x:r>
  <x:r>
    <x:x v="2"/>
    <x:x v="35"/>
    <x:x v="32"/>
    <x:x v="115"/>
    <x:x v="94"/>
    <x:x v="114"/>
    <x:x v="130"/>
    <x:x v="1"/>
    <x:x v="5"/>
  </x:r>
  <x:r>
    <x:x v="2"/>
    <x:x v="34"/>
    <x:x v="23"/>
    <x:x v="116"/>
    <x:x v="102"/>
    <x:x v="115"/>
    <x:x v="131"/>
    <x:x v="1"/>
    <x:x v="11"/>
  </x:r>
  <x:r>
    <x:x v="2"/>
    <x:x v="32"/>
    <x:x v="88"/>
    <x:x v="116"/>
    <x:x v="14"/>
    <x:x v="14"/>
    <x:x v="132"/>
    <x:x v="0"/>
    <x:x v="13"/>
  </x:r>
  <x:r>
    <x:x v="2"/>
    <x:x v="50"/>
    <x:x v="34"/>
    <x:x v="39"/>
    <x:x v="32"/>
    <x:x v="116"/>
    <x:x v="133"/>
    <x:x v="1"/>
    <x:x v="11"/>
  </x:r>
  <x:r>
    <x:x v="2"/>
    <x:x v="51"/>
    <x:x v="34"/>
    <x:x v="39"/>
    <x:x v="34"/>
    <x:x v="116"/>
    <x:x v="133"/>
    <x:x v="1"/>
    <x:x v="4"/>
  </x:r>
  <x:r>
    <x:x v="2"/>
    <x:x v="42"/>
    <x:x v="34"/>
    <x:x v="39"/>
    <x:x v="103"/>
    <x:x v="117"/>
    <x:x v="134"/>
    <x:x v="1"/>
    <x:x v="6"/>
  </x:r>
  <x:r>
    <x:x v="2"/>
    <x:x v="39"/>
    <x:x v="34"/>
    <x:x v="39"/>
    <x:x v="66"/>
    <x:x v="118"/>
    <x:x v="135"/>
    <x:x v="1"/>
    <x:x v="5"/>
  </x:r>
  <x:r>
    <x:x v="2"/>
    <x:x v="47"/>
    <x:x v="34"/>
    <x:x v="39"/>
    <x:x v="104"/>
    <x:x v="119"/>
    <x:x v="136"/>
    <x:x v="1"/>
    <x:x v="11"/>
  </x:r>
  <x:r>
    <x:x v="2"/>
    <x:x v="43"/>
    <x:x v="34"/>
    <x:x v="39"/>
    <x:x v="37"/>
    <x:x v="120"/>
    <x:x v="137"/>
    <x:x v="1"/>
    <x:x v="1"/>
  </x:r>
  <x:r>
    <x:x v="2"/>
    <x:x v="44"/>
    <x:x v="34"/>
    <x:x v="39"/>
    <x:x v="105"/>
    <x:x v="121"/>
    <x:x v="138"/>
    <x:x v="1"/>
    <x:x v="16"/>
  </x:r>
  <x:r>
    <x:x v="2"/>
    <x:x v="46"/>
    <x:x v="34"/>
    <x:x v="39"/>
    <x:x v="106"/>
    <x:x v="122"/>
    <x:x v="139"/>
    <x:x v="1"/>
    <x:x v="7"/>
  </x:r>
  <x:r>
    <x:x v="2"/>
    <x:x v="52"/>
    <x:x v="34"/>
    <x:x v="39"/>
    <x:x v="34"/>
    <x:x v="14"/>
    <x:x v="140"/>
    <x:x v="2"/>
    <x:x v="8"/>
  </x:r>
  <x:r>
    <x:x v="2"/>
    <x:x v="40"/>
    <x:x v="34"/>
    <x:x v="39"/>
    <x:x v="34"/>
    <x:x v="14"/>
    <x:x v="140"/>
    <x:x v="2"/>
    <x:x v="4"/>
  </x:r>
  <x:r>
    <x:x v="3"/>
    <x:x v="0"/>
    <x:x v="89"/>
    <x:x v="117"/>
    <x:x v="107"/>
    <x:x v="123"/>
    <x:x v="141"/>
    <x:x v="0"/>
    <x:x v="0"/>
  </x:r>
  <x:r>
    <x:x v="3"/>
    <x:x v="1"/>
    <x:x v="90"/>
    <x:x v="118"/>
    <x:x v="108"/>
    <x:x v="124"/>
    <x:x v="142"/>
    <x:x v="0"/>
    <x:x v="1"/>
  </x:r>
  <x:r>
    <x:x v="3"/>
    <x:x v="2"/>
    <x:x v="91"/>
    <x:x v="119"/>
    <x:x v="109"/>
    <x:x v="125"/>
    <x:x v="143"/>
    <x:x v="0"/>
    <x:x v="2"/>
  </x:r>
  <x:r>
    <x:x v="3"/>
    <x:x v="3"/>
    <x:x v="92"/>
    <x:x v="120"/>
    <x:x v="110"/>
    <x:x v="126"/>
    <x:x v="144"/>
    <x:x v="1"/>
    <x:x v="1"/>
  </x:r>
  <x:r>
    <x:x v="3"/>
    <x:x v="4"/>
    <x:x v="93"/>
    <x:x v="121"/>
    <x:x v="111"/>
    <x:x v="127"/>
    <x:x v="145"/>
    <x:x v="0"/>
    <x:x v="3"/>
  </x:r>
  <x:r>
    <x:x v="3"/>
    <x:x v="5"/>
    <x:x v="94"/>
    <x:x v="122"/>
    <x:x v="112"/>
    <x:x v="128"/>
    <x:x v="146"/>
    <x:x v="1"/>
    <x:x v="4"/>
  </x:r>
  <x:r>
    <x:x v="3"/>
    <x:x v="6"/>
    <x:x v="95"/>
    <x:x v="123"/>
    <x:x v="113"/>
    <x:x v="129"/>
    <x:x v="147"/>
    <x:x v="1"/>
    <x:x v="5"/>
  </x:r>
  <x:r>
    <x:x v="3"/>
    <x:x v="7"/>
    <x:x v="96"/>
    <x:x v="124"/>
    <x:x v="114"/>
    <x:x v="130"/>
    <x:x v="148"/>
    <x:x v="1"/>
    <x:x v="6"/>
  </x:r>
  <x:r>
    <x:x v="3"/>
    <x:x v="11"/>
    <x:x v="83"/>
    <x:x v="125"/>
    <x:x v="115"/>
    <x:x v="131"/>
    <x:x v="149"/>
    <x:x v="0"/>
    <x:x v="8"/>
  </x:r>
  <x:r>
    <x:x v="3"/>
    <x:x v="8"/>
    <x:x v="97"/>
    <x:x v="126"/>
    <x:x v="116"/>
    <x:x v="132"/>
    <x:x v="150"/>
    <x:x v="1"/>
    <x:x v="2"/>
  </x:r>
  <x:r>
    <x:x v="3"/>
    <x:x v="9"/>
    <x:x v="98"/>
    <x:x v="127"/>
    <x:x v="117"/>
    <x:x v="133"/>
    <x:x v="151"/>
    <x:x v="0"/>
    <x:x v="6"/>
  </x:r>
  <x:r>
    <x:x v="3"/>
    <x:x v="14"/>
    <x:x v="11"/>
    <x:x v="128"/>
    <x:x v="14"/>
    <x:x v="14"/>
    <x:x v="152"/>
    <x:x v="0"/>
    <x:x v="9"/>
  </x:r>
  <x:r>
    <x:x v="3"/>
    <x:x v="12"/>
    <x:x v="99"/>
    <x:x v="129"/>
    <x:x v="118"/>
    <x:x v="134"/>
    <x:x v="153"/>
    <x:x v="0"/>
    <x:x v="8"/>
  </x:r>
  <x:r>
    <x:x v="3"/>
    <x:x v="10"/>
    <x:x v="100"/>
    <x:x v="130"/>
    <x:x v="119"/>
    <x:x v="135"/>
    <x:x v="154"/>
    <x:x v="1"/>
    <x:x v="7"/>
  </x:r>
  <x:r>
    <x:x v="3"/>
    <x:x v="15"/>
    <x:x v="101"/>
    <x:x v="131"/>
    <x:x v="120"/>
    <x:x v="136"/>
    <x:x v="155"/>
    <x:x v="0"/>
    <x:x v="5"/>
  </x:r>
  <x:r>
    <x:x v="3"/>
    <x:x v="13"/>
    <x:x v="102"/>
    <x:x v="132"/>
    <x:x v="121"/>
    <x:x v="137"/>
    <x:x v="156"/>
    <x:x v="0"/>
    <x:x v="8"/>
  </x:r>
  <x:r>
    <x:x v="3"/>
    <x:x v="16"/>
    <x:x v="103"/>
    <x:x v="133"/>
    <x:x v="122"/>
    <x:x v="138"/>
    <x:x v="157"/>
    <x:x v="1"/>
    <x:x v="10"/>
  </x:r>
  <x:r>
    <x:x v="3"/>
    <x:x v="17"/>
    <x:x v="104"/>
    <x:x v="134"/>
    <x:x v="123"/>
    <x:x v="139"/>
    <x:x v="158"/>
    <x:x v="0"/>
    <x:x v="9"/>
  </x:r>
  <x:r>
    <x:x v="3"/>
    <x:x v="30"/>
    <x:x v="44"/>
    <x:x v="135"/>
    <x:x v="124"/>
    <x:x v="140"/>
    <x:x v="159"/>
    <x:x v="0"/>
    <x:x v="8"/>
  </x:r>
  <x:r>
    <x:x v="3"/>
    <x:x v="20"/>
    <x:x v="105"/>
    <x:x v="136"/>
    <x:x v="125"/>
    <x:x v="141"/>
    <x:x v="160"/>
    <x:x v="1"/>
    <x:x v="12"/>
  </x:r>
  <x:r>
    <x:x v="3"/>
    <x:x v="19"/>
    <x:x v="106"/>
    <x:x v="137"/>
    <x:x v="126"/>
    <x:x v="142"/>
    <x:x v="161"/>
    <x:x v="1"/>
    <x:x v="11"/>
  </x:r>
  <x:r>
    <x:x v="3"/>
    <x:x v="21"/>
    <x:x v="107"/>
    <x:x v="138"/>
    <x:x v="127"/>
    <x:x v="143"/>
    <x:x v="162"/>
    <x:x v="1"/>
    <x:x v="13"/>
  </x:r>
  <x:r>
    <x:x v="3"/>
    <x:x v="22"/>
    <x:x v="108"/>
    <x:x v="139"/>
    <x:x v="128"/>
    <x:x v="144"/>
    <x:x v="163"/>
    <x:x v="0"/>
    <x:x v="1"/>
  </x:r>
  <x:r>
    <x:x v="3"/>
    <x:x v="24"/>
    <x:x v="57"/>
    <x:x v="140"/>
    <x:x v="38"/>
    <x:x v="145"/>
    <x:x v="164"/>
    <x:x v="0"/>
    <x:x v="11"/>
  </x:r>
  <x:r>
    <x:x v="3"/>
    <x:x v="23"/>
    <x:x v="58"/>
    <x:x v="141"/>
    <x:x v="34"/>
    <x:x v="146"/>
    <x:x v="165"/>
    <x:x v="0"/>
    <x:x v="6"/>
  </x:r>
  <x:r>
    <x:x v="3"/>
    <x:x v="26"/>
    <x:x v="109"/>
    <x:x v="142"/>
    <x:x v="129"/>
    <x:x v="147"/>
    <x:x v="166"/>
    <x:x v="1"/>
    <x:x v="14"/>
  </x:r>
  <x:r>
    <x:x v="3"/>
    <x:x v="31"/>
    <x:x v="27"/>
    <x:x v="143"/>
    <x:x v="66"/>
    <x:x v="148"/>
    <x:x v="167"/>
    <x:x v="1"/>
    <x:x v="8"/>
  </x:r>
  <x:r>
    <x:x v="3"/>
    <x:x v="44"/>
    <x:x v="32"/>
    <x:x v="144"/>
    <x:x v="23"/>
    <x:x v="149"/>
    <x:x v="168"/>
    <x:x v="0"/>
    <x:x v="16"/>
  </x:r>
  <x:r>
    <x:x v="3"/>
    <x:x v="28"/>
    <x:x v="58"/>
    <x:x v="145"/>
    <x:x v="14"/>
    <x:x v="14"/>
    <x:x v="169"/>
    <x:x v="0"/>
    <x:x v="11"/>
  </x:r>
  <x:r>
    <x:x v="3"/>
    <x:x v="18"/>
    <x:x v="110"/>
    <x:x v="146"/>
    <x:x v="113"/>
    <x:x v="150"/>
    <x:x v="170"/>
    <x:x v="1"/>
    <x:x v="8"/>
  </x:r>
  <x:r>
    <x:x v="3"/>
    <x:x v="27"/>
    <x:x v="59"/>
    <x:x v="147"/>
    <x:x v="130"/>
    <x:x v="151"/>
    <x:x v="171"/>
    <x:x v="1"/>
    <x:x v="15"/>
  </x:r>
  <x:r>
    <x:x v="3"/>
    <x:x v="34"/>
    <x:x v="28"/>
    <x:x v="148"/>
    <x:x v="131"/>
    <x:x v="152"/>
    <x:x v="172"/>
    <x:x v="1"/>
    <x:x v="11"/>
  </x:r>
  <x:r>
    <x:x v="3"/>
    <x:x v="36"/>
    <x:x v="111"/>
    <x:x v="74"/>
    <x:x v="47"/>
    <x:x v="153"/>
    <x:x v="173"/>
    <x:x v="0"/>
    <x:x v="9"/>
  </x:r>
  <x:r>
    <x:x v="3"/>
    <x:x v="33"/>
    <x:x v="30"/>
    <x:x v="115"/>
    <x:x v="29"/>
    <x:x v="154"/>
    <x:x v="174"/>
    <x:x v="1"/>
    <x:x v="16"/>
  </x:r>
  <x:r>
    <x:x v="3"/>
    <x:x v="35"/>
    <x:x v="32"/>
    <x:x v="149"/>
    <x:x v="23"/>
    <x:x v="155"/>
    <x:x v="175"/>
    <x:x v="1"/>
    <x:x v="5"/>
  </x:r>
  <x:r>
    <x:x v="3"/>
    <x:x v="29"/>
    <x:x v="23"/>
    <x:x v="150"/>
    <x:x v="132"/>
    <x:x v="156"/>
    <x:x v="176"/>
    <x:x v="1"/>
    <x:x v="14"/>
  </x:r>
  <x:r>
    <x:x v="3"/>
    <x:x v="32"/>
    <x:x v="31"/>
    <x:x v="151"/>
    <x:x v="34"/>
    <x:x v="157"/>
    <x:x v="132"/>
    <x:x v="0"/>
    <x:x v="13"/>
  </x:r>
  <x:r>
    <x:x v="3"/>
    <x:x v="38"/>
    <x:x v="32"/>
    <x:x v="152"/>
    <x:x v="14"/>
    <x:x v="14"/>
    <x:x v="177"/>
    <x:x v="0"/>
    <x:x v="2"/>
  </x:r>
  <x:r>
    <x:x v="3"/>
    <x:x v="43"/>
    <x:x v="32"/>
    <x:x v="153"/>
    <x:x v="133"/>
    <x:x v="158"/>
    <x:x v="178"/>
    <x:x v="1"/>
    <x:x v="1"/>
  </x:r>
  <x:r>
    <x:x v="3"/>
    <x:x v="42"/>
    <x:x v="32"/>
    <x:x v="154"/>
    <x:x v="134"/>
    <x:x v="159"/>
    <x:x v="179"/>
    <x:x v="1"/>
    <x:x v="6"/>
  </x:r>
  <x:r>
    <x:x v="3"/>
    <x:x v="53"/>
    <x:x v="24"/>
    <x:x v="154"/>
    <x:x v="14"/>
    <x:x v="14"/>
    <x:x v="180"/>
    <x:x v="0"/>
    <x:x v="10"/>
  </x:r>
  <x:r>
    <x:x v="3"/>
    <x:x v="39"/>
    <x:x v="34"/>
    <x:x v="39"/>
    <x:x v="96"/>
    <x:x v="160"/>
    <x:x v="181"/>
    <x:x v="1"/>
    <x:x v="5"/>
  </x:r>
  <x:r>
    <x:x v="3"/>
    <x:x v="54"/>
    <x:x v="34"/>
    <x:x v="39"/>
    <x:x v="34"/>
    <x:x v="161"/>
    <x:x v="182"/>
    <x:x v="1"/>
    <x:x v="11"/>
  </x:r>
  <x:r>
    <x:x v="3"/>
    <x:x v="41"/>
    <x:x v="34"/>
    <x:x v="39"/>
    <x:x v="73"/>
    <x:x v="162"/>
    <x:x v="183"/>
    <x:x v="1"/>
    <x:x v="8"/>
  </x:r>
  <x:r>
    <x:x v="3"/>
    <x:x v="46"/>
    <x:x v="34"/>
    <x:x v="39"/>
    <x:x v="47"/>
    <x:x v="163"/>
    <x:x v="184"/>
    <x:x v="1"/>
    <x:x v="7"/>
  </x:r>
  <x:r>
    <x:x v="3"/>
    <x:x v="47"/>
    <x:x v="34"/>
    <x:x v="39"/>
    <x:x v="38"/>
    <x:x v="164"/>
    <x:x v="185"/>
    <x:x v="1"/>
    <x:x v="11"/>
  </x:r>
  <x:r>
    <x:x v="3"/>
    <x:x v="50"/>
    <x:x v="34"/>
    <x:x v="39"/>
    <x:x v="32"/>
    <x:x v="116"/>
    <x:x v="133"/>
    <x:x v="1"/>
    <x:x v="11"/>
  </x:r>
  <x:r>
    <x:x v="3"/>
    <x:x v="48"/>
    <x:x v="34"/>
    <x:x v="39"/>
    <x:x v="106"/>
    <x:x v="165"/>
    <x:x v="186"/>
    <x:x v="1"/>
    <x:x v="5"/>
  </x:r>
  <x:r>
    <x:x v="3"/>
    <x:x v="51"/>
    <x:x v="34"/>
    <x:x v="39"/>
    <x:x v="73"/>
    <x:x v="166"/>
    <x:x v="187"/>
    <x:x v="1"/>
    <x:x v="4"/>
  </x:r>
  <x:r>
    <x:x v="4"/>
    <x:x v="0"/>
    <x:x v="112"/>
    <x:x v="155"/>
    <x:x v="135"/>
    <x:x v="167"/>
    <x:x v="188"/>
    <x:x v="0"/>
    <x:x v="0"/>
  </x:r>
  <x:r>
    <x:x v="4"/>
    <x:x v="1"/>
    <x:x v="113"/>
    <x:x v="156"/>
    <x:x v="136"/>
    <x:x v="168"/>
    <x:x v="189"/>
    <x:x v="0"/>
    <x:x v="1"/>
  </x:r>
  <x:r>
    <x:x v="4"/>
    <x:x v="2"/>
    <x:x v="114"/>
    <x:x v="157"/>
    <x:x v="137"/>
    <x:x v="169"/>
    <x:x v="190"/>
    <x:x v="0"/>
    <x:x v="2"/>
  </x:r>
  <x:r>
    <x:x v="4"/>
    <x:x v="3"/>
    <x:x v="115"/>
    <x:x v="158"/>
    <x:x v="138"/>
    <x:x v="170"/>
    <x:x v="191"/>
    <x:x v="1"/>
    <x:x v="1"/>
  </x:r>
  <x:r>
    <x:x v="4"/>
    <x:x v="4"/>
    <x:x v="116"/>
    <x:x v="159"/>
    <x:x v="139"/>
    <x:x v="171"/>
    <x:x v="192"/>
    <x:x v="0"/>
    <x:x v="3"/>
  </x:r>
  <x:r>
    <x:x v="4"/>
    <x:x v="5"/>
    <x:x v="117"/>
    <x:x v="160"/>
    <x:x v="140"/>
    <x:x v="172"/>
    <x:x v="193"/>
    <x:x v="1"/>
    <x:x v="4"/>
  </x:r>
  <x:r>
    <x:x v="4"/>
    <x:x v="8"/>
    <x:x v="118"/>
    <x:x v="161"/>
    <x:x v="141"/>
    <x:x v="173"/>
    <x:x v="194"/>
    <x:x v="1"/>
    <x:x v="2"/>
  </x:r>
  <x:r>
    <x:x v="4"/>
    <x:x v="6"/>
    <x:x v="119"/>
    <x:x v="162"/>
    <x:x v="142"/>
    <x:x v="174"/>
    <x:x v="195"/>
    <x:x v="1"/>
    <x:x v="5"/>
  </x:r>
  <x:r>
    <x:x v="4"/>
    <x:x v="7"/>
    <x:x v="120"/>
    <x:x v="163"/>
    <x:x v="143"/>
    <x:x v="175"/>
    <x:x v="196"/>
    <x:x v="1"/>
    <x:x v="6"/>
  </x:r>
  <x:r>
    <x:x v="4"/>
    <x:x v="9"/>
    <x:x v="121"/>
    <x:x v="164"/>
    <x:x v="47"/>
    <x:x v="176"/>
    <x:x v="197"/>
    <x:x v="0"/>
    <x:x v="6"/>
  </x:r>
  <x:r>
    <x:x v="4"/>
    <x:x v="12"/>
    <x:x v="122"/>
    <x:x v="165"/>
    <x:x v="10"/>
    <x:x v="177"/>
    <x:x v="198"/>
    <x:x v="0"/>
    <x:x v="8"/>
  </x:r>
  <x:r>
    <x:x v="4"/>
    <x:x v="10"/>
    <x:x v="123"/>
    <x:x v="166"/>
    <x:x v="144"/>
    <x:x v="178"/>
    <x:x v="199"/>
    <x:x v="0"/>
    <x:x v="7"/>
  </x:r>
  <x:r>
    <x:x v="4"/>
    <x:x v="11"/>
    <x:x v="29"/>
    <x:x v="167"/>
    <x:x v="65"/>
    <x:x v="179"/>
    <x:x v="200"/>
    <x:x v="0"/>
    <x:x v="8"/>
  </x:r>
  <x:r>
    <x:x v="4"/>
    <x:x v="14"/>
    <x:x v="51"/>
    <x:x v="168"/>
    <x:x v="14"/>
    <x:x v="14"/>
    <x:x v="201"/>
    <x:x v="0"/>
    <x:x v="9"/>
  </x:r>
  <x:r>
    <x:x v="4"/>
    <x:x v="15"/>
    <x:x v="124"/>
    <x:x v="169"/>
    <x:x v="145"/>
    <x:x v="180"/>
    <x:x v="202"/>
    <x:x v="1"/>
    <x:x v="5"/>
  </x:r>
  <x:r>
    <x:x v="4"/>
    <x:x v="13"/>
    <x:x v="125"/>
    <x:x v="170"/>
    <x:x v="121"/>
    <x:x v="181"/>
    <x:x v="203"/>
    <x:x v="0"/>
    <x:x v="8"/>
  </x:r>
  <x:r>
    <x:x v="4"/>
    <x:x v="16"/>
    <x:x v="126"/>
    <x:x v="171"/>
    <x:x v="146"/>
    <x:x v="182"/>
    <x:x v="204"/>
    <x:x v="1"/>
    <x:x v="10"/>
  </x:r>
  <x:r>
    <x:x v="4"/>
    <x:x v="30"/>
    <x:x v="29"/>
    <x:x v="172"/>
    <x:x v="147"/>
    <x:x v="183"/>
    <x:x v="205"/>
    <x:x v="0"/>
    <x:x v="8"/>
  </x:r>
  <x:r>
    <x:x v="4"/>
    <x:x v="17"/>
    <x:x v="127"/>
    <x:x v="173"/>
    <x:x v="148"/>
    <x:x v="184"/>
    <x:x v="206"/>
    <x:x v="1"/>
    <x:x v="9"/>
  </x:r>
  <x:r>
    <x:x v="4"/>
    <x:x v="19"/>
    <x:x v="128"/>
    <x:x v="174"/>
    <x:x v="149"/>
    <x:x v="185"/>
    <x:x v="207"/>
    <x:x v="1"/>
    <x:x v="11"/>
  </x:r>
  <x:r>
    <x:x v="4"/>
    <x:x v="21"/>
    <x:x v="129"/>
    <x:x v="175"/>
    <x:x v="150"/>
    <x:x v="186"/>
    <x:x v="208"/>
    <x:x v="1"/>
    <x:x v="13"/>
  </x:r>
  <x:r>
    <x:x v="4"/>
    <x:x v="20"/>
    <x:x v="130"/>
    <x:x v="176"/>
    <x:x v="151"/>
    <x:x v="187"/>
    <x:x v="209"/>
    <x:x v="1"/>
    <x:x v="12"/>
  </x:r>
  <x:r>
    <x:x v="4"/>
    <x:x v="22"/>
    <x:x v="131"/>
    <x:x v="177"/>
    <x:x v="152"/>
    <x:x v="188"/>
    <x:x v="210"/>
    <x:x v="0"/>
    <x:x v="1"/>
  </x:r>
  <x:r>
    <x:x v="4"/>
    <x:x v="24"/>
    <x:x v="23"/>
    <x:x v="178"/>
    <x:x v="73"/>
    <x:x v="189"/>
    <x:x v="211"/>
    <x:x v="0"/>
    <x:x v="11"/>
  </x:r>
  <x:r>
    <x:x v="4"/>
    <x:x v="23"/>
    <x:x v="11"/>
    <x:x v="179"/>
    <x:x v="14"/>
    <x:x v="14"/>
    <x:x v="212"/>
    <x:x v="0"/>
    <x:x v="6"/>
  </x:r>
  <x:r>
    <x:x v="4"/>
    <x:x v="26"/>
    <x:x v="132"/>
    <x:x v="180"/>
    <x:x v="153"/>
    <x:x v="190"/>
    <x:x v="213"/>
    <x:x v="1"/>
    <x:x v="14"/>
  </x:r>
  <x:r>
    <x:x v="4"/>
    <x:x v="43"/>
    <x:x v="32"/>
    <x:x v="181"/>
    <x:x v="154"/>
    <x:x v="191"/>
    <x:x v="214"/>
    <x:x v="0"/>
    <x:x v="1"/>
  </x:r>
  <x:r>
    <x:x v="4"/>
    <x:x v="18"/>
    <x:x v="133"/>
    <x:x v="182"/>
    <x:x v="124"/>
    <x:x v="192"/>
    <x:x v="215"/>
    <x:x v="1"/>
    <x:x v="8"/>
  </x:r>
  <x:r>
    <x:x v="4"/>
    <x:x v="28"/>
    <x:x v="27"/>
    <x:x v="183"/>
    <x:x v="14"/>
    <x:x v="14"/>
    <x:x v="216"/>
    <x:x v="0"/>
    <x:x v="11"/>
  </x:r>
  <x:r>
    <x:x v="4"/>
    <x:x v="33"/>
    <x:x v="134"/>
    <x:x v="184"/>
    <x:x v="155"/>
    <x:x v="193"/>
    <x:x v="217"/>
    <x:x v="1"/>
    <x:x v="16"/>
  </x:r>
  <x:r>
    <x:x v="4"/>
    <x:x v="27"/>
    <x:x v="25"/>
    <x:x v="185"/>
    <x:x v="156"/>
    <x:x v="194"/>
    <x:x v="218"/>
    <x:x v="1"/>
    <x:x v="15"/>
  </x:r>
  <x:r>
    <x:x v="4"/>
    <x:x v="31"/>
    <x:x v="57"/>
    <x:x v="186"/>
    <x:x v="23"/>
    <x:x v="195"/>
    <x:x v="219"/>
    <x:x v="1"/>
    <x:x v="8"/>
  </x:r>
  <x:r>
    <x:x v="4"/>
    <x:x v="36"/>
    <x:x v="135"/>
    <x:x v="187"/>
    <x:x v="83"/>
    <x:x v="196"/>
    <x:x v="220"/>
    <x:x v="0"/>
    <x:x v="9"/>
  </x:r>
  <x:r>
    <x:x v="4"/>
    <x:x v="29"/>
    <x:x v="58"/>
    <x:x v="188"/>
    <x:x v="157"/>
    <x:x v="197"/>
    <x:x v="221"/>
    <x:x v="1"/>
    <x:x v="14"/>
  </x:r>
  <x:r>
    <x:x v="4"/>
    <x:x v="35"/>
    <x:x v="32"/>
    <x:x v="189"/>
    <x:x v="69"/>
    <x:x v="198"/>
    <x:x v="222"/>
    <x:x v="1"/>
    <x:x v="5"/>
  </x:r>
  <x:r>
    <x:x v="4"/>
    <x:x v="41"/>
    <x:x v="32"/>
    <x:x v="190"/>
    <x:x v="34"/>
    <x:x v="34"/>
    <x:x v="223"/>
    <x:x v="0"/>
    <x:x v="8"/>
  </x:r>
  <x:r>
    <x:x v="4"/>
    <x:x v="34"/>
    <x:x v="133"/>
    <x:x v="191"/>
    <x:x v="158"/>
    <x:x v="199"/>
    <x:x v="224"/>
    <x:x v="1"/>
    <x:x v="11"/>
  </x:r>
  <x:r>
    <x:x v="4"/>
    <x:x v="32"/>
    <x:x v="82"/>
    <x:x v="192"/>
    <x:x v="14"/>
    <x:x v="14"/>
    <x:x v="225"/>
    <x:x v="0"/>
    <x:x v="13"/>
  </x:r>
  <x:r>
    <x:x v="4"/>
    <x:x v="44"/>
    <x:x v="32"/>
    <x:x v="193"/>
    <x:x v="105"/>
    <x:x v="200"/>
    <x:x v="226"/>
    <x:x v="1"/>
    <x:x v="16"/>
  </x:r>
  <x:r>
    <x:x v="4"/>
    <x:x v="55"/>
    <x:x v="32"/>
    <x:x v="194"/>
    <x:x v="14"/>
    <x:x v="14"/>
    <x:x v="227"/>
    <x:x v="0"/>
    <x:x v="10"/>
  </x:r>
  <x:r>
    <x:x v="4"/>
    <x:x v="40"/>
    <x:x v="34"/>
    <x:x v="39"/>
    <x:x v="34"/>
    <x:x v="14"/>
    <x:x v="140"/>
    <x:x v="2"/>
    <x:x v="4"/>
  </x:r>
  <x:r>
    <x:x v="4"/>
    <x:x v="54"/>
    <x:x v="34"/>
    <x:x v="39"/>
    <x:x v="34"/>
    <x:x v="201"/>
    <x:x v="228"/>
    <x:x v="1"/>
    <x:x v="11"/>
  </x:r>
  <x:r>
    <x:x v="4"/>
    <x:x v="52"/>
    <x:x v="34"/>
    <x:x v="39"/>
    <x:x v="33"/>
    <x:x v="202"/>
    <x:x v="229"/>
    <x:x v="1"/>
    <x:x v="8"/>
  </x:r>
  <x:r>
    <x:x v="4"/>
    <x:x v="47"/>
    <x:x v="34"/>
    <x:x v="39"/>
    <x:x v="105"/>
    <x:x v="203"/>
    <x:x v="230"/>
    <x:x v="1"/>
    <x:x v="11"/>
  </x:r>
  <x:r>
    <x:x v="4"/>
    <x:x v="39"/>
    <x:x v="34"/>
    <x:x v="39"/>
    <x:x v="115"/>
    <x:x v="204"/>
    <x:x v="231"/>
    <x:x v="1"/>
    <x:x v="5"/>
  </x:r>
  <x:r>
    <x:x v="4"/>
    <x:x v="46"/>
    <x:x v="34"/>
    <x:x v="39"/>
    <x:x v="159"/>
    <x:x v="205"/>
    <x:x v="232"/>
    <x:x v="1"/>
    <x:x v="7"/>
  </x:r>
  <x:r>
    <x:x v="4"/>
    <x:x v="48"/>
    <x:x v="34"/>
    <x:x v="39"/>
    <x:x v="94"/>
    <x:x v="206"/>
    <x:x v="233"/>
    <x:x v="1"/>
    <x:x v="5"/>
  </x:r>
  <x:r>
    <x:x v="4"/>
    <x:x v="50"/>
    <x:x v="34"/>
    <x:x v="39"/>
    <x:x v="69"/>
    <x:x v="207"/>
    <x:x v="234"/>
    <x:x v="1"/>
    <x:x v="11"/>
  </x:r>
  <x:r>
    <x:x v="4"/>
    <x:x v="51"/>
    <x:x v="34"/>
    <x:x v="39"/>
    <x:x v="34"/>
    <x:x v="157"/>
    <x:x v="235"/>
    <x:x v="1"/>
    <x:x v="4"/>
  </x:r>
  <x:r>
    <x:x v="4"/>
    <x:x v="37"/>
    <x:x v="34"/>
    <x:x v="39"/>
    <x:x v="34"/>
    <x:x v="14"/>
    <x:x v="140"/>
    <x:x v="2"/>
    <x:x v="8"/>
  </x:r>
  <x:r>
    <x:x v="4"/>
    <x:x v="42"/>
    <x:x v="34"/>
    <x:x v="39"/>
    <x:x v="66"/>
    <x:x v="208"/>
    <x:x v="236"/>
    <x:x v="1"/>
    <x:x v="6"/>
  </x:r>
  <x:r>
    <x:x v="5"/>
    <x:x v="0"/>
    <x:x v="136"/>
    <x:x v="195"/>
    <x:x v="160"/>
    <x:x v="209"/>
    <x:x v="237"/>
    <x:x v="0"/>
    <x:x v="0"/>
  </x:r>
  <x:r>
    <x:x v="5"/>
    <x:x v="1"/>
    <x:x v="137"/>
    <x:x v="196"/>
    <x:x v="161"/>
    <x:x v="210"/>
    <x:x v="238"/>
    <x:x v="0"/>
    <x:x v="1"/>
  </x:r>
  <x:r>
    <x:x v="5"/>
    <x:x v="2"/>
    <x:x v="138"/>
    <x:x v="197"/>
    <x:x v="162"/>
    <x:x v="211"/>
    <x:x v="239"/>
    <x:x v="0"/>
    <x:x v="2"/>
  </x:r>
  <x:r>
    <x:x v="5"/>
    <x:x v="3"/>
    <x:x v="139"/>
    <x:x v="198"/>
    <x:x v="163"/>
    <x:x v="212"/>
    <x:x v="240"/>
    <x:x v="1"/>
    <x:x v="1"/>
  </x:r>
  <x:r>
    <x:x v="5"/>
    <x:x v="4"/>
    <x:x v="140"/>
    <x:x v="199"/>
    <x:x v="164"/>
    <x:x v="213"/>
    <x:x v="241"/>
    <x:x v="0"/>
    <x:x v="3"/>
  </x:r>
  <x:r>
    <x:x v="5"/>
    <x:x v="5"/>
    <x:x v="141"/>
    <x:x v="200"/>
    <x:x v="165"/>
    <x:x v="214"/>
    <x:x v="242"/>
    <x:x v="1"/>
    <x:x v="4"/>
  </x:r>
  <x:r>
    <x:x v="5"/>
    <x:x v="6"/>
    <x:x v="142"/>
    <x:x v="201"/>
    <x:x v="166"/>
    <x:x v="215"/>
    <x:x v="243"/>
    <x:x v="1"/>
    <x:x v="5"/>
  </x:r>
  <x:r>
    <x:x v="5"/>
    <x:x v="8"/>
    <x:x v="143"/>
    <x:x v="202"/>
    <x:x v="167"/>
    <x:x v="216"/>
    <x:x v="244"/>
    <x:x v="1"/>
    <x:x v="2"/>
  </x:r>
  <x:r>
    <x:x v="5"/>
    <x:x v="11"/>
    <x:x v="61"/>
    <x:x v="203"/>
    <x:x v="115"/>
    <x:x v="217"/>
    <x:x v="245"/>
    <x:x v="0"/>
    <x:x v="8"/>
  </x:r>
  <x:r>
    <x:x v="5"/>
    <x:x v="7"/>
    <x:x v="144"/>
    <x:x v="204"/>
    <x:x v="168"/>
    <x:x v="218"/>
    <x:x v="246"/>
    <x:x v="1"/>
    <x:x v="6"/>
  </x:r>
  <x:r>
    <x:x v="5"/>
    <x:x v="9"/>
    <x:x v="145"/>
    <x:x v="205"/>
    <x:x v="169"/>
    <x:x v="219"/>
    <x:x v="247"/>
    <x:x v="0"/>
    <x:x v="6"/>
  </x:r>
  <x:r>
    <x:x v="5"/>
    <x:x v="12"/>
    <x:x v="146"/>
    <x:x v="206"/>
    <x:x v="170"/>
    <x:x v="220"/>
    <x:x v="248"/>
    <x:x v="0"/>
    <x:x v="8"/>
  </x:r>
  <x:r>
    <x:x v="5"/>
    <x:x v="10"/>
    <x:x v="147"/>
    <x:x v="207"/>
    <x:x v="171"/>
    <x:x v="221"/>
    <x:x v="249"/>
    <x:x v="0"/>
    <x:x v="7"/>
  </x:r>
  <x:r>
    <x:x v="5"/>
    <x:x v="15"/>
    <x:x v="148"/>
    <x:x v="208"/>
    <x:x v="172"/>
    <x:x v="222"/>
    <x:x v="250"/>
    <x:x v="1"/>
    <x:x v="5"/>
  </x:r>
  <x:r>
    <x:x v="5"/>
    <x:x v="13"/>
    <x:x v="149"/>
    <x:x v="209"/>
    <x:x v="173"/>
    <x:x v="223"/>
    <x:x v="251"/>
    <x:x v="0"/>
    <x:x v="8"/>
  </x:r>
  <x:r>
    <x:x v="5"/>
    <x:x v="16"/>
    <x:x v="150"/>
    <x:x v="210"/>
    <x:x v="174"/>
    <x:x v="224"/>
    <x:x v="252"/>
    <x:x v="1"/>
    <x:x v="10"/>
  </x:r>
  <x:r>
    <x:x v="5"/>
    <x:x v="14"/>
    <x:x v="151"/>
    <x:x v="211"/>
    <x:x v="14"/>
    <x:x v="14"/>
    <x:x v="253"/>
    <x:x v="0"/>
    <x:x v="9"/>
  </x:r>
  <x:r>
    <x:x v="5"/>
    <x:x v="30"/>
    <x:x v="110"/>
    <x:x v="212"/>
    <x:x v="175"/>
    <x:x v="225"/>
    <x:x v="254"/>
    <x:x v="0"/>
    <x:x v="8"/>
  </x:r>
  <x:r>
    <x:x v="5"/>
    <x:x v="21"/>
    <x:x v="152"/>
    <x:x v="213"/>
    <x:x v="176"/>
    <x:x v="226"/>
    <x:x v="255"/>
    <x:x v="0"/>
    <x:x v="13"/>
  </x:r>
  <x:r>
    <x:x v="5"/>
    <x:x v="17"/>
    <x:x v="153"/>
    <x:x v="214"/>
    <x:x v="177"/>
    <x:x v="227"/>
    <x:x v="256"/>
    <x:x v="0"/>
    <x:x v="9"/>
  </x:r>
  <x:r>
    <x:x v="5"/>
    <x:x v="19"/>
    <x:x v="154"/>
    <x:x v="215"/>
    <x:x v="178"/>
    <x:x v="228"/>
    <x:x v="257"/>
    <x:x v="1"/>
    <x:x v="11"/>
  </x:r>
  <x:r>
    <x:x v="5"/>
    <x:x v="20"/>
    <x:x v="155"/>
    <x:x v="216"/>
    <x:x v="88"/>
    <x:x v="229"/>
    <x:x v="258"/>
    <x:x v="1"/>
    <x:x v="12"/>
  </x:r>
  <x:r>
    <x:x v="5"/>
    <x:x v="22"/>
    <x:x v="156"/>
    <x:x v="217"/>
    <x:x v="179"/>
    <x:x v="230"/>
    <x:x v="259"/>
    <x:x v="0"/>
    <x:x v="1"/>
  </x:r>
  <x:r>
    <x:x v="5"/>
    <x:x v="23"/>
    <x:x v="157"/>
    <x:x v="218"/>
    <x:x v="33"/>
    <x:x v="231"/>
    <x:x v="260"/>
    <x:x v="0"/>
    <x:x v="6"/>
  </x:r>
  <x:r>
    <x:x v="5"/>
    <x:x v="24"/>
    <x:x v="57"/>
    <x:x v="219"/>
    <x:x v="180"/>
    <x:x v="232"/>
    <x:x v="261"/>
    <x:x v="1"/>
    <x:x v="11"/>
  </x:r>
  <x:r>
    <x:x v="5"/>
    <x:x v="31"/>
    <x:x v="58"/>
    <x:x v="220"/>
    <x:x v="23"/>
    <x:x v="233"/>
    <x:x v="262"/>
    <x:x v="1"/>
    <x:x v="8"/>
  </x:r>
  <x:r>
    <x:x v="5"/>
    <x:x v="26"/>
    <x:x v="158"/>
    <x:x v="221"/>
    <x:x v="181"/>
    <x:x v="234"/>
    <x:x v="263"/>
    <x:x v="1"/>
    <x:x v="14"/>
  </x:r>
  <x:r>
    <x:x v="5"/>
    <x:x v="28"/>
    <x:x v="23"/>
    <x:x v="222"/>
    <x:x v="14"/>
    <x:x v="14"/>
    <x:x v="264"/>
    <x:x v="0"/>
    <x:x v="11"/>
  </x:r>
  <x:r>
    <x:x v="5"/>
    <x:x v="27"/>
    <x:x v="159"/>
    <x:x v="223"/>
    <x:x v="182"/>
    <x:x v="235"/>
    <x:x v="265"/>
    <x:x v="1"/>
    <x:x v="15"/>
  </x:r>
  <x:r>
    <x:x v="5"/>
    <x:x v="35"/>
    <x:x v="32"/>
    <x:x v="224"/>
    <x:x v="28"/>
    <x:x v="236"/>
    <x:x v="266"/>
    <x:x v="1"/>
    <x:x v="5"/>
  </x:r>
  <x:r>
    <x:x v="5"/>
    <x:x v="18"/>
    <x:x v="27"/>
    <x:x v="190"/>
    <x:x v="183"/>
    <x:x v="237"/>
    <x:x v="267"/>
    <x:x v="1"/>
    <x:x v="8"/>
  </x:r>
  <x:r>
    <x:x v="5"/>
    <x:x v="36"/>
    <x:x v="160"/>
    <x:x v="225"/>
    <x:x v="71"/>
    <x:x v="238"/>
    <x:x v="268"/>
    <x:x v="0"/>
    <x:x v="9"/>
  </x:r>
  <x:r>
    <x:x v="5"/>
    <x:x v="33"/>
    <x:x v="161"/>
    <x:x v="75"/>
    <x:x v="184"/>
    <x:x v="239"/>
    <x:x v="269"/>
    <x:x v="1"/>
    <x:x v="16"/>
  </x:r>
  <x:r>
    <x:x v="5"/>
    <x:x v="32"/>
    <x:x v="55"/>
    <x:x v="226"/>
    <x:x v="14"/>
    <x:x v="14"/>
    <x:x v="270"/>
    <x:x v="0"/>
    <x:x v="13"/>
  </x:r>
  <x:r>
    <x:x v="5"/>
    <x:x v="34"/>
    <x:x v="23"/>
    <x:x v="227"/>
    <x:x v="185"/>
    <x:x v="240"/>
    <x:x v="271"/>
    <x:x v="1"/>
    <x:x v="11"/>
  </x:r>
  <x:r>
    <x:x v="5"/>
    <x:x v="46"/>
    <x:x v="34"/>
    <x:x v="39"/>
    <x:x v="186"/>
    <x:x v="241"/>
    <x:x v="272"/>
    <x:x v="1"/>
    <x:x v="7"/>
  </x:r>
  <x:r>
    <x:x v="5"/>
    <x:x v="39"/>
    <x:x v="34"/>
    <x:x v="39"/>
    <x:x v="23"/>
    <x:x v="242"/>
    <x:x v="273"/>
    <x:x v="1"/>
    <x:x v="5"/>
  </x:r>
  <x:r>
    <x:x v="5"/>
    <x:x v="47"/>
    <x:x v="34"/>
    <x:x v="39"/>
    <x:x v="105"/>
    <x:x v="243"/>
    <x:x v="274"/>
    <x:x v="1"/>
    <x:x v="11"/>
  </x:r>
  <x:r>
    <x:x v="5"/>
    <x:x v="44"/>
    <x:x v="34"/>
    <x:x v="39"/>
    <x:x v="33"/>
    <x:x v="34"/>
    <x:x v="40"/>
    <x:x v="1"/>
    <x:x v="16"/>
  </x:r>
  <x:r>
    <x:x v="5"/>
    <x:x v="48"/>
    <x:x v="34"/>
    <x:x v="39"/>
    <x:x v="48"/>
    <x:x v="244"/>
    <x:x v="275"/>
    <x:x v="1"/>
    <x:x v="5"/>
  </x:r>
  <x:r>
    <x:x v="5"/>
    <x:x v="50"/>
    <x:x v="34"/>
    <x:x v="39"/>
    <x:x v="32"/>
    <x:x v="77"/>
    <x:x v="89"/>
    <x:x v="1"/>
    <x:x v="11"/>
  </x:r>
  <x:r>
    <x:x v="5"/>
    <x:x v="51"/>
    <x:x v="34"/>
    <x:x v="39"/>
    <x:x v="34"/>
    <x:x v="245"/>
    <x:x v="276"/>
    <x:x v="1"/>
    <x:x v="4"/>
  </x:r>
  <x:r>
    <x:x v="5"/>
    <x:x v="42"/>
    <x:x v="34"/>
    <x:x v="39"/>
    <x:x v="33"/>
    <x:x v="246"/>
    <x:x v="277"/>
    <x:x v="1"/>
    <x:x v="6"/>
  </x:r>
  <x:r>
    <x:x v="5"/>
    <x:x v="56"/>
    <x:x v="32"/>
    <x:x v="39"/>
    <x:x v="14"/>
    <x:x v="14"/>
    <x:x v="140"/>
    <x:x v="2"/>
    <x:x v="7"/>
  </x:r>
  <x:r>
    <x:x v="5"/>
    <x:x v="43"/>
    <x:x v="34"/>
    <x:x v="39"/>
    <x:x v="53"/>
    <x:x v="247"/>
    <x:x v="278"/>
    <x:x v="1"/>
    <x:x v="1"/>
  </x:r>
  <x:r>
    <x:x v="5"/>
    <x:x v="29"/>
    <x:x v="34"/>
    <x:x v="39"/>
    <x:x v="187"/>
    <x:x v="248"/>
    <x:x v="279"/>
    <x:x v="1"/>
    <x:x v="14"/>
  </x:r>
  <x:r>
    <x:x v="6"/>
    <x:x v="0"/>
    <x:x v="162"/>
    <x:x v="228"/>
    <x:x v="188"/>
    <x:x v="249"/>
    <x:x v="280"/>
    <x:x v="0"/>
    <x:x v="0"/>
  </x:r>
  <x:r>
    <x:x v="6"/>
    <x:x v="1"/>
    <x:x v="163"/>
    <x:x v="229"/>
    <x:x v="189"/>
    <x:x v="250"/>
    <x:x v="281"/>
    <x:x v="0"/>
    <x:x v="1"/>
  </x:r>
  <x:r>
    <x:x v="6"/>
    <x:x v="2"/>
    <x:x v="164"/>
    <x:x v="230"/>
    <x:x v="190"/>
    <x:x v="251"/>
    <x:x v="282"/>
    <x:x v="0"/>
    <x:x v="2"/>
  </x:r>
  <x:r>
    <x:x v="6"/>
    <x:x v="3"/>
    <x:x v="165"/>
    <x:x v="231"/>
    <x:x v="191"/>
    <x:x v="252"/>
    <x:x v="283"/>
    <x:x v="1"/>
    <x:x v="1"/>
  </x:r>
  <x:r>
    <x:x v="6"/>
    <x:x v="4"/>
    <x:x v="166"/>
    <x:x v="232"/>
    <x:x v="192"/>
    <x:x v="253"/>
    <x:x v="284"/>
    <x:x v="0"/>
    <x:x v="3"/>
  </x:r>
  <x:r>
    <x:x v="6"/>
    <x:x v="5"/>
    <x:x v="167"/>
    <x:x v="233"/>
    <x:x v="193"/>
    <x:x v="254"/>
    <x:x v="285"/>
    <x:x v="1"/>
    <x:x v="4"/>
  </x:r>
  <x:r>
    <x:x v="6"/>
    <x:x v="7"/>
    <x:x v="168"/>
    <x:x v="234"/>
    <x:x v="194"/>
    <x:x v="255"/>
    <x:x v="286"/>
    <x:x v="1"/>
    <x:x v="6"/>
  </x:r>
  <x:r>
    <x:x v="6"/>
    <x:x v="6"/>
    <x:x v="169"/>
    <x:x v="235"/>
    <x:x v="142"/>
    <x:x v="256"/>
    <x:x v="287"/>
    <x:x v="1"/>
    <x:x v="5"/>
  </x:r>
  <x:r>
    <x:x v="6"/>
    <x:x v="8"/>
    <x:x v="170"/>
    <x:x v="236"/>
    <x:x v="195"/>
    <x:x v="257"/>
    <x:x v="288"/>
    <x:x v="1"/>
    <x:x v="2"/>
  </x:r>
  <x:r>
    <x:x v="6"/>
    <x:x v="9"/>
    <x:x v="171"/>
    <x:x v="237"/>
    <x:x v="196"/>
    <x:x v="258"/>
    <x:x v="289"/>
    <x:x v="0"/>
    <x:x v="6"/>
  </x:r>
  <x:r>
    <x:x v="6"/>
    <x:x v="11"/>
    <x:x v="61"/>
    <x:x v="238"/>
    <x:x v="32"/>
    <x:x v="259"/>
    <x:x v="290"/>
    <x:x v="0"/>
    <x:x v="8"/>
  </x:r>
  <x:r>
    <x:x v="6"/>
    <x:x v="10"/>
    <x:x v="172"/>
    <x:x v="239"/>
    <x:x v="197"/>
    <x:x v="260"/>
    <x:x v="291"/>
    <x:x v="1"/>
    <x:x v="7"/>
  </x:r>
  <x:r>
    <x:x v="6"/>
    <x:x v="12"/>
    <x:x v="173"/>
    <x:x v="240"/>
    <x:x v="198"/>
    <x:x v="261"/>
    <x:x v="292"/>
    <x:x v="0"/>
    <x:x v="8"/>
  </x:r>
  <x:r>
    <x:x v="6"/>
    <x:x v="13"/>
    <x:x v="174"/>
    <x:x v="241"/>
    <x:x v="117"/>
    <x:x v="262"/>
    <x:x v="293"/>
    <x:x v="0"/>
    <x:x v="8"/>
  </x:r>
  <x:r>
    <x:x v="6"/>
    <x:x v="15"/>
    <x:x v="175"/>
    <x:x v="242"/>
    <x:x v="199"/>
    <x:x v="263"/>
    <x:x v="294"/>
    <x:x v="1"/>
    <x:x v="5"/>
  </x:r>
  <x:r>
    <x:x v="6"/>
    <x:x v="16"/>
    <x:x v="176"/>
    <x:x v="243"/>
    <x:x v="200"/>
    <x:x v="264"/>
    <x:x v="295"/>
    <x:x v="1"/>
    <x:x v="10"/>
  </x:r>
  <x:r>
    <x:x v="6"/>
    <x:x v="17"/>
    <x:x v="177"/>
    <x:x v="244"/>
    <x:x v="201"/>
    <x:x v="265"/>
    <x:x v="296"/>
    <x:x v="1"/>
    <x:x v="9"/>
  </x:r>
  <x:r>
    <x:x v="6"/>
    <x:x v="20"/>
    <x:x v="76"/>
    <x:x v="245"/>
    <x:x v="185"/>
    <x:x v="266"/>
    <x:x v="297"/>
    <x:x v="1"/>
    <x:x v="12"/>
  </x:r>
  <x:r>
    <x:x v="6"/>
    <x:x v="19"/>
    <x:x v="178"/>
    <x:x v="246"/>
    <x:x v="202"/>
    <x:x v="267"/>
    <x:x v="298"/>
    <x:x v="1"/>
    <x:x v="11"/>
  </x:r>
  <x:r>
    <x:x v="6"/>
    <x:x v="21"/>
    <x:x v="179"/>
    <x:x v="247"/>
    <x:x v="203"/>
    <x:x v="268"/>
    <x:x v="299"/>
    <x:x v="1"/>
    <x:x v="13"/>
  </x:r>
  <x:r>
    <x:x v="6"/>
    <x:x v="22"/>
    <x:x v="180"/>
    <x:x v="248"/>
    <x:x v="204"/>
    <x:x v="269"/>
    <x:x v="300"/>
    <x:x v="0"/>
    <x:x v="1"/>
  </x:r>
  <x:r>
    <x:x v="6"/>
    <x:x v="23"/>
    <x:x v="82"/>
    <x:x v="249"/>
    <x:x v="34"/>
    <x:x v="270"/>
    <x:x v="301"/>
    <x:x v="0"/>
    <x:x v="6"/>
  </x:r>
  <x:r>
    <x:x v="6"/>
    <x:x v="24"/>
    <x:x v="24"/>
    <x:x v="250"/>
    <x:x v="28"/>
    <x:x v="271"/>
    <x:x v="302"/>
    <x:x v="1"/>
    <x:x v="11"/>
  </x:r>
  <x:r>
    <x:x v="6"/>
    <x:x v="26"/>
    <x:x v="46"/>
    <x:x v="251"/>
    <x:x v="205"/>
    <x:x v="272"/>
    <x:x v="303"/>
    <x:x v="1"/>
    <x:x v="14"/>
  </x:r>
  <x:r>
    <x:x v="6"/>
    <x:x v="14"/>
    <x:x v="24"/>
    <x:x v="252"/>
    <x:x v="14"/>
    <x:x v="14"/>
    <x:x v="304"/>
    <x:x v="0"/>
    <x:x v="9"/>
  </x:r>
  <x:r>
    <x:x v="6"/>
    <x:x v="34"/>
    <x:x v="29"/>
    <x:x v="253"/>
    <x:x v="206"/>
    <x:x v="273"/>
    <x:x v="305"/>
    <x:x v="1"/>
    <x:x v="11"/>
  </x:r>
  <x:r>
    <x:x v="6"/>
    <x:x v="18"/>
    <x:x v="181"/>
    <x:x v="254"/>
    <x:x v="207"/>
    <x:x v="274"/>
    <x:x v="306"/>
    <x:x v="1"/>
    <x:x v="8"/>
  </x:r>
  <x:r>
    <x:x v="6"/>
    <x:x v="28"/>
    <x:x v="58"/>
    <x:x v="255"/>
    <x:x v="14"/>
    <x:x v="14"/>
    <x:x v="307"/>
    <x:x v="0"/>
    <x:x v="11"/>
  </x:r>
  <x:r>
    <x:x v="6"/>
    <x:x v="38"/>
    <x:x v="57"/>
    <x:x v="256"/>
    <x:x v="14"/>
    <x:x v="14"/>
    <x:x v="308"/>
    <x:x v="0"/>
    <x:x v="2"/>
  </x:r>
  <x:r>
    <x:x v="6"/>
    <x:x v="27"/>
    <x:x v="182"/>
    <x:x v="257"/>
    <x:x v="208"/>
    <x:x v="275"/>
    <x:x v="309"/>
    <x:x v="1"/>
    <x:x v="15"/>
  </x:r>
  <x:r>
    <x:x v="6"/>
    <x:x v="46"/>
    <x:x v="32"/>
    <x:x v="258"/>
    <x:x v="71"/>
    <x:x v="276"/>
    <x:x v="310"/>
    <x:x v="1"/>
    <x:x v="7"/>
  </x:r>
  <x:r>
    <x:x v="6"/>
    <x:x v="37"/>
    <x:x v="32"/>
    <x:x v="259"/>
    <x:x v="14"/>
    <x:x v="14"/>
    <x:x v="311"/>
    <x:x v="0"/>
    <x:x v="8"/>
  </x:r>
  <x:r>
    <x:x v="6"/>
    <x:x v="33"/>
    <x:x v="88"/>
    <x:x v="260"/>
    <x:x v="209"/>
    <x:x v="277"/>
    <x:x v="312"/>
    <x:x v="1"/>
    <x:x v="16"/>
  </x:r>
  <x:r>
    <x:x v="6"/>
    <x:x v="35"/>
    <x:x v="32"/>
    <x:x v="115"/>
    <x:x v="82"/>
    <x:x v="278"/>
    <x:x v="313"/>
    <x:x v="1"/>
    <x:x v="5"/>
  </x:r>
  <x:r>
    <x:x v="6"/>
    <x:x v="36"/>
    <x:x v="183"/>
    <x:x v="261"/>
    <x:x v="195"/>
    <x:x v="279"/>
    <x:x v="36"/>
    <x:x v="0"/>
    <x:x v="9"/>
  </x:r>
  <x:r>
    <x:x v="6"/>
    <x:x v="56"/>
    <x:x v="24"/>
    <x:x v="262"/>
    <x:x v="14"/>
    <x:x v="14"/>
    <x:x v="82"/>
    <x:x v="0"/>
    <x:x v="7"/>
  </x:r>
  <x:r>
    <x:x v="6"/>
    <x:x v="30"/>
    <x:x v="151"/>
    <x:x v="263"/>
    <x:x v="210"/>
    <x:x v="280"/>
    <x:x v="314"/>
    <x:x v="1"/>
    <x:x v="8"/>
  </x:r>
  <x:r>
    <x:x v="6"/>
    <x:x v="31"/>
    <x:x v="32"/>
    <x:x v="264"/>
    <x:x v="94"/>
    <x:x v="281"/>
    <x:x v="315"/>
    <x:x v="1"/>
    <x:x v="8"/>
  </x:r>
  <x:r>
    <x:x v="6"/>
    <x:x v="32"/>
    <x:x v="88"/>
    <x:x v="265"/>
    <x:x v="34"/>
    <x:x v="14"/>
    <x:x v="316"/>
    <x:x v="0"/>
    <x:x v="13"/>
  </x:r>
  <x:r>
    <x:x v="6"/>
    <x:x v="29"/>
    <x:x v="32"/>
    <x:x v="266"/>
    <x:x v="211"/>
    <x:x v="282"/>
    <x:x v="317"/>
    <x:x v="1"/>
    <x:x v="14"/>
  </x:r>
  <x:r>
    <x:x v="6"/>
    <x:x v="43"/>
    <x:x v="34"/>
    <x:x v="39"/>
    <x:x v="212"/>
    <x:x v="283"/>
    <x:x v="318"/>
    <x:x v="1"/>
    <x:x v="1"/>
  </x:r>
  <x:r>
    <x:x v="6"/>
    <x:x v="42"/>
    <x:x v="34"/>
    <x:x v="39"/>
    <x:x v="23"/>
    <x:x v="284"/>
    <x:x v="319"/>
    <x:x v="1"/>
    <x:x v="6"/>
  </x:r>
  <x:r>
    <x:x v="6"/>
    <x:x v="57"/>
    <x:x v="34"/>
    <x:x v="39"/>
    <x:x v="34"/>
    <x:x v="285"/>
    <x:x v="320"/>
    <x:x v="1"/>
    <x:x v="4"/>
  </x:r>
  <x:r>
    <x:x v="6"/>
    <x:x v="51"/>
    <x:x v="34"/>
    <x:x v="39"/>
    <x:x v="73"/>
    <x:x v="286"/>
    <x:x v="321"/>
    <x:x v="1"/>
    <x:x v="4"/>
  </x:r>
  <x:r>
    <x:x v="6"/>
    <x:x v="50"/>
    <x:x v="34"/>
    <x:x v="39"/>
    <x:x v="28"/>
    <x:x v="287"/>
    <x:x v="322"/>
    <x:x v="1"/>
    <x:x v="11"/>
  </x:r>
  <x:r>
    <x:x v="6"/>
    <x:x v="48"/>
    <x:x v="34"/>
    <x:x v="39"/>
    <x:x v="72"/>
    <x:x v="288"/>
    <x:x v="323"/>
    <x:x v="1"/>
    <x:x v="5"/>
  </x:r>
  <x:r>
    <x:x v="6"/>
    <x:x v="40"/>
    <x:x v="34"/>
    <x:x v="39"/>
    <x:x v="34"/>
    <x:x v="14"/>
    <x:x v="140"/>
    <x:x v="2"/>
    <x:x v="4"/>
  </x:r>
  <x:r>
    <x:x v="6"/>
    <x:x v="47"/>
    <x:x v="34"/>
    <x:x v="39"/>
    <x:x v="105"/>
    <x:x v="289"/>
    <x:x v="324"/>
    <x:x v="1"/>
    <x:x v="11"/>
  </x:r>
  <x:r>
    <x:x v="6"/>
    <x:x v="39"/>
    <x:x v="34"/>
    <x:x v="39"/>
    <x:x v="213"/>
    <x:x v="290"/>
    <x:x v="325"/>
    <x:x v="1"/>
    <x:x v="5"/>
  </x:r>
  <x:r>
    <x:x v="7"/>
    <x:x v="1"/>
    <x:x v="184"/>
    <x:x v="267"/>
    <x:x v="214"/>
    <x:x v="291"/>
    <x:x v="326"/>
    <x:x v="0"/>
    <x:x v="1"/>
  </x:r>
  <x:r>
    <x:x v="7"/>
    <x:x v="0"/>
    <x:x v="185"/>
    <x:x v="268"/>
    <x:x v="215"/>
    <x:x v="292"/>
    <x:x v="327"/>
    <x:x v="0"/>
    <x:x v="0"/>
  </x:r>
  <x:r>
    <x:x v="7"/>
    <x:x v="2"/>
    <x:x v="186"/>
    <x:x v="269"/>
    <x:x v="216"/>
    <x:x v="293"/>
    <x:x v="328"/>
    <x:x v="0"/>
    <x:x v="2"/>
  </x:r>
  <x:r>
    <x:x v="7"/>
    <x:x v="3"/>
    <x:x v="187"/>
    <x:x v="270"/>
    <x:x v="217"/>
    <x:x v="294"/>
    <x:x v="329"/>
    <x:x v="1"/>
    <x:x v="1"/>
  </x:r>
  <x:r>
    <x:x v="7"/>
    <x:x v="4"/>
    <x:x v="188"/>
    <x:x v="271"/>
    <x:x v="218"/>
    <x:x v="295"/>
    <x:x v="330"/>
    <x:x v="0"/>
    <x:x v="3"/>
  </x:r>
  <x:r>
    <x:x v="7"/>
    <x:x v="5"/>
    <x:x v="189"/>
    <x:x v="272"/>
    <x:x v="219"/>
    <x:x v="296"/>
    <x:x v="331"/>
    <x:x v="1"/>
    <x:x v="4"/>
  </x:r>
  <x:r>
    <x:x v="7"/>
    <x:x v="7"/>
    <x:x v="190"/>
    <x:x v="273"/>
    <x:x v="220"/>
    <x:x v="297"/>
    <x:x v="332"/>
    <x:x v="1"/>
    <x:x v="6"/>
  </x:r>
  <x:r>
    <x:x v="7"/>
    <x:x v="6"/>
    <x:x v="191"/>
    <x:x v="274"/>
    <x:x v="29"/>
    <x:x v="298"/>
    <x:x v="333"/>
    <x:x v="1"/>
    <x:x v="5"/>
  </x:r>
  <x:r>
    <x:x v="7"/>
    <x:x v="8"/>
    <x:x v="192"/>
    <x:x v="275"/>
    <x:x v="206"/>
    <x:x v="299"/>
    <x:x v="334"/>
    <x:x v="1"/>
    <x:x v="2"/>
  </x:r>
  <x:r>
    <x:x v="7"/>
    <x:x v="11"/>
    <x:x v="51"/>
    <x:x v="276"/>
    <x:x v="63"/>
    <x:x v="300"/>
    <x:x v="335"/>
    <x:x v="0"/>
    <x:x v="8"/>
  </x:r>
  <x:r>
    <x:x v="7"/>
    <x:x v="9"/>
    <x:x v="193"/>
    <x:x v="277"/>
    <x:x v="11"/>
    <x:x v="301"/>
    <x:x v="336"/>
    <x:x v="0"/>
    <x:x v="6"/>
  </x:r>
  <x:r>
    <x:x v="7"/>
    <x:x v="10"/>
    <x:x v="194"/>
    <x:x v="278"/>
    <x:x v="221"/>
    <x:x v="302"/>
    <x:x v="337"/>
    <x:x v="0"/>
    <x:x v="7"/>
  </x:r>
  <x:r>
    <x:x v="7"/>
    <x:x v="12"/>
    <x:x v="195"/>
    <x:x v="279"/>
    <x:x v="222"/>
    <x:x v="303"/>
    <x:x v="338"/>
    <x:x v="0"/>
    <x:x v="8"/>
  </x:r>
  <x:r>
    <x:x v="7"/>
    <x:x v="13"/>
    <x:x v="26"/>
    <x:x v="280"/>
    <x:x v="223"/>
    <x:x v="304"/>
    <x:x v="339"/>
    <x:x v="0"/>
    <x:x v="8"/>
  </x:r>
  <x:r>
    <x:x v="7"/>
    <x:x v="15"/>
    <x:x v="196"/>
    <x:x v="281"/>
    <x:x v="224"/>
    <x:x v="305"/>
    <x:x v="340"/>
    <x:x v="1"/>
    <x:x v="5"/>
  </x:r>
  <x:r>
    <x:x v="7"/>
    <x:x v="16"/>
    <x:x v="197"/>
    <x:x v="282"/>
    <x:x v="225"/>
    <x:x v="306"/>
    <x:x v="341"/>
    <x:x v="1"/>
    <x:x v="10"/>
  </x:r>
  <x:r>
    <x:x v="7"/>
    <x:x v="17"/>
    <x:x v="198"/>
    <x:x v="283"/>
    <x:x v="226"/>
    <x:x v="307"/>
    <x:x v="342"/>
    <x:x v="0"/>
    <x:x v="9"/>
  </x:r>
  <x:r>
    <x:x v="7"/>
    <x:x v="19"/>
    <x:x v="154"/>
    <x:x v="284"/>
    <x:x v="227"/>
    <x:x v="308"/>
    <x:x v="343"/>
    <x:x v="1"/>
    <x:x v="11"/>
  </x:r>
  <x:r>
    <x:x v="7"/>
    <x:x v="30"/>
    <x:x v="110"/>
    <x:x v="285"/>
    <x:x v="130"/>
    <x:x v="309"/>
    <x:x v="344"/>
    <x:x v="0"/>
    <x:x v="8"/>
  </x:r>
  <x:r>
    <x:x v="7"/>
    <x:x v="21"/>
    <x:x v="199"/>
    <x:x v="286"/>
    <x:x v="228"/>
    <x:x v="310"/>
    <x:x v="345"/>
    <x:x v="1"/>
    <x:x v="13"/>
  </x:r>
  <x:r>
    <x:x v="7"/>
    <x:x v="20"/>
    <x:x v="200"/>
    <x:x v="287"/>
    <x:x v="212"/>
    <x:x v="311"/>
    <x:x v="346"/>
    <x:x v="1"/>
    <x:x v="12"/>
  </x:r>
  <x:r>
    <x:x v="7"/>
    <x:x v="22"/>
    <x:x v="201"/>
    <x:x v="288"/>
    <x:x v="229"/>
    <x:x v="312"/>
    <x:x v="347"/>
    <x:x v="0"/>
    <x:x v="1"/>
  </x:r>
  <x:r>
    <x:x v="7"/>
    <x:x v="14"/>
    <x:x v="58"/>
    <x:x v="289"/>
    <x:x v="14"/>
    <x:x v="14"/>
    <x:x v="348"/>
    <x:x v="0"/>
    <x:x v="9"/>
  </x:r>
  <x:r>
    <x:x v="7"/>
    <x:x v="24"/>
    <x:x v="57"/>
    <x:x v="290"/>
    <x:x v="23"/>
    <x:x v="313"/>
    <x:x v="349"/>
    <x:x v="0"/>
    <x:x v="11"/>
  </x:r>
  <x:r>
    <x:x v="7"/>
    <x:x v="26"/>
    <x:x v="202"/>
    <x:x v="291"/>
    <x:x v="230"/>
    <x:x v="314"/>
    <x:x v="350"/>
    <x:x v="1"/>
    <x:x v="14"/>
  </x:r>
  <x:r>
    <x:x v="7"/>
    <x:x v="23"/>
    <x:x v="57"/>
    <x:x v="292"/>
    <x:x v="34"/>
    <x:x v="315"/>
    <x:x v="351"/>
    <x:x v="1"/>
    <x:x v="6"/>
  </x:r>
  <x:r>
    <x:x v="7"/>
    <x:x v="18"/>
    <x:x v="203"/>
    <x:x v="293"/>
    <x:x v="231"/>
    <x:x v="316"/>
    <x:x v="352"/>
    <x:x v="1"/>
    <x:x v="8"/>
  </x:r>
  <x:r>
    <x:x v="7"/>
    <x:x v="28"/>
    <x:x v="151"/>
    <x:x v="294"/>
    <x:x v="14"/>
    <x:x v="14"/>
    <x:x v="353"/>
    <x:x v="0"/>
    <x:x v="11"/>
  </x:r>
  <x:r>
    <x:x v="7"/>
    <x:x v="27"/>
    <x:x v="204"/>
    <x:x v="295"/>
    <x:x v="113"/>
    <x:x v="317"/>
    <x:x v="354"/>
    <x:x v="1"/>
    <x:x v="15"/>
  </x:r>
  <x:r>
    <x:x v="7"/>
    <x:x v="36"/>
    <x:x v="205"/>
    <x:x v="296"/>
    <x:x v="71"/>
    <x:x v="318"/>
    <x:x v="355"/>
    <x:x v="0"/>
    <x:x v="9"/>
  </x:r>
  <x:r>
    <x:x v="7"/>
    <x:x v="35"/>
    <x:x v="32"/>
    <x:x v="224"/>
    <x:x v="23"/>
    <x:x v="319"/>
    <x:x v="356"/>
    <x:x v="1"/>
    <x:x v="5"/>
  </x:r>
  <x:r>
    <x:x v="7"/>
    <x:x v="37"/>
    <x:x v="32"/>
    <x:x v="261"/>
    <x:x v="14"/>
    <x:x v="14"/>
    <x:x v="357"/>
    <x:x v="0"/>
    <x:x v="8"/>
  </x:r>
  <x:r>
    <x:x v="7"/>
    <x:x v="33"/>
    <x:x v="11"/>
    <x:x v="297"/>
    <x:x v="232"/>
    <x:x v="320"/>
    <x:x v="358"/>
    <x:x v="1"/>
    <x:x v="16"/>
  </x:r>
  <x:r>
    <x:x v="7"/>
    <x:x v="34"/>
    <x:x v="58"/>
    <x:x v="226"/>
    <x:x v="233"/>
    <x:x v="321"/>
    <x:x v="359"/>
    <x:x v="1"/>
    <x:x v="11"/>
  </x:r>
  <x:r>
    <x:x v="7"/>
    <x:x v="32"/>
    <x:x v="206"/>
    <x:x v="116"/>
    <x:x v="14"/>
    <x:x v="14"/>
    <x:x v="132"/>
    <x:x v="0"/>
    <x:x v="13"/>
  </x:r>
  <x:r>
    <x:x v="7"/>
    <x:x v="43"/>
    <x:x v="32"/>
    <x:x v="298"/>
    <x:x v="234"/>
    <x:x v="322"/>
    <x:x v="360"/>
    <x:x v="1"/>
    <x:x v="1"/>
  </x:r>
  <x:r>
    <x:x v="7"/>
    <x:x v="42"/>
    <x:x v="32"/>
    <x:x v="154"/>
    <x:x v="65"/>
    <x:x v="323"/>
    <x:x v="361"/>
    <x:x v="1"/>
    <x:x v="6"/>
  </x:r>
  <x:r>
    <x:x v="7"/>
    <x:x v="31"/>
    <x:x v="34"/>
    <x:x v="39"/>
    <x:x v="134"/>
    <x:x v="324"/>
    <x:x v="362"/>
    <x:x v="1"/>
    <x:x v="8"/>
  </x:r>
  <x:r>
    <x:x v="7"/>
    <x:x v="46"/>
    <x:x v="34"/>
    <x:x v="39"/>
    <x:x v="85"/>
    <x:x v="325"/>
    <x:x v="363"/>
    <x:x v="1"/>
    <x:x v="7"/>
  </x:r>
  <x:r>
    <x:x v="7"/>
    <x:x v="52"/>
    <x:x v="34"/>
    <x:x v="39"/>
    <x:x v="34"/>
    <x:x v="14"/>
    <x:x v="140"/>
    <x:x v="2"/>
    <x:x v="8"/>
  </x:r>
  <x:r>
    <x:x v="7"/>
    <x:x v="54"/>
    <x:x v="34"/>
    <x:x v="39"/>
    <x:x v="34"/>
    <x:x v="326"/>
    <x:x v="364"/>
    <x:x v="1"/>
    <x:x v="11"/>
  </x:r>
  <x:r>
    <x:x v="7"/>
    <x:x v="57"/>
    <x:x v="34"/>
    <x:x v="39"/>
    <x:x v="34"/>
    <x:x v="327"/>
    <x:x v="365"/>
    <x:x v="1"/>
    <x:x v="4"/>
  </x:r>
  <x:r>
    <x:x v="7"/>
    <x:x v="44"/>
    <x:x v="34"/>
    <x:x v="39"/>
    <x:x v="34"/>
    <x:x v="328"/>
    <x:x v="366"/>
    <x:x v="1"/>
    <x:x v="16"/>
  </x:r>
  <x:r>
    <x:x v="7"/>
    <x:x v="50"/>
    <x:x v="34"/>
    <x:x v="39"/>
    <x:x v="96"/>
    <x:x v="157"/>
    <x:x v="235"/>
    <x:x v="1"/>
    <x:x v="11"/>
  </x:r>
  <x:r>
    <x:x v="7"/>
    <x:x v="48"/>
    <x:x v="34"/>
    <x:x v="39"/>
    <x:x v="71"/>
    <x:x v="329"/>
    <x:x v="367"/>
    <x:x v="1"/>
    <x:x v="5"/>
  </x:r>
  <x:r>
    <x:x v="7"/>
    <x:x v="47"/>
    <x:x v="34"/>
    <x:x v="39"/>
    <x:x v="105"/>
    <x:x v="330"/>
    <x:x v="368"/>
    <x:x v="1"/>
    <x:x v="11"/>
  </x:r>
  <x:r>
    <x:x v="7"/>
    <x:x v="39"/>
    <x:x v="34"/>
    <x:x v="39"/>
    <x:x v="94"/>
    <x:x v="331"/>
    <x:x v="369"/>
    <x:x v="1"/>
    <x:x v="5"/>
  </x:r>
  <x:r>
    <x:x v="7"/>
    <x:x v="29"/>
    <x:x v="34"/>
    <x:x v="39"/>
    <x:x v="235"/>
    <x:x v="332"/>
    <x:x v="370"/>
    <x:x v="1"/>
    <x:x v="14"/>
  </x:r>
  <x:r>
    <x:x v="8"/>
    <x:x v="1"/>
    <x:x v="207"/>
    <x:x v="299"/>
    <x:x v="236"/>
    <x:x v="333"/>
    <x:x v="371"/>
    <x:x v="0"/>
    <x:x v="1"/>
  </x:r>
  <x:r>
    <x:x v="8"/>
    <x:x v="0"/>
    <x:x v="208"/>
    <x:x v="300"/>
    <x:x v="237"/>
    <x:x v="334"/>
    <x:x v="372"/>
    <x:x v="0"/>
    <x:x v="0"/>
  </x:r>
  <x:r>
    <x:x v="8"/>
    <x:x v="2"/>
    <x:x v="209"/>
    <x:x v="301"/>
    <x:x v="238"/>
    <x:x v="335"/>
    <x:x v="373"/>
    <x:x v="0"/>
    <x:x v="2"/>
  </x:r>
  <x:r>
    <x:x v="8"/>
    <x:x v="3"/>
    <x:x v="210"/>
    <x:x v="302"/>
    <x:x v="239"/>
    <x:x v="336"/>
    <x:x v="374"/>
    <x:x v="1"/>
    <x:x v="1"/>
  </x:r>
  <x:r>
    <x:x v="8"/>
    <x:x v="4"/>
    <x:x v="211"/>
    <x:x v="303"/>
    <x:x v="240"/>
    <x:x v="337"/>
    <x:x v="375"/>
    <x:x v="0"/>
    <x:x v="3"/>
  </x:r>
  <x:r>
    <x:x v="8"/>
    <x:x v="5"/>
    <x:x v="212"/>
    <x:x v="304"/>
    <x:x v="241"/>
    <x:x v="338"/>
    <x:x v="376"/>
    <x:x v="1"/>
    <x:x v="4"/>
  </x:r>
  <x:r>
    <x:x v="8"/>
    <x:x v="7"/>
    <x:x v="213"/>
    <x:x v="305"/>
    <x:x v="242"/>
    <x:x v="339"/>
    <x:x v="377"/>
    <x:x v="1"/>
    <x:x v="6"/>
  </x:r>
  <x:r>
    <x:x v="8"/>
    <x:x v="6"/>
    <x:x v="214"/>
    <x:x v="306"/>
    <x:x v="243"/>
    <x:x v="340"/>
    <x:x v="378"/>
    <x:x v="1"/>
    <x:x v="5"/>
  </x:r>
  <x:r>
    <x:x v="8"/>
    <x:x v="8"/>
    <x:x v="215"/>
    <x:x v="307"/>
    <x:x v="9"/>
    <x:x v="341"/>
    <x:x v="379"/>
    <x:x v="1"/>
    <x:x v="2"/>
  </x:r>
  <x:r>
    <x:x v="8"/>
    <x:x v="11"/>
    <x:x v="30"/>
    <x:x v="308"/>
    <x:x v="96"/>
    <x:x v="342"/>
    <x:x v="380"/>
    <x:x v="0"/>
    <x:x v="8"/>
  </x:r>
  <x:r>
    <x:x v="8"/>
    <x:x v="9"/>
    <x:x v="216"/>
    <x:x v="309"/>
    <x:x v="196"/>
    <x:x v="343"/>
    <x:x v="381"/>
    <x:x v="0"/>
    <x:x v="6"/>
  </x:r>
  <x:r>
    <x:x v="8"/>
    <x:x v="12"/>
    <x:x v="217"/>
    <x:x v="310"/>
    <x:x v="244"/>
    <x:x v="344"/>
    <x:x v="382"/>
    <x:x v="0"/>
    <x:x v="8"/>
  </x:r>
  <x:r>
    <x:x v="8"/>
    <x:x v="10"/>
    <x:x v="218"/>
    <x:x v="311"/>
    <x:x v="245"/>
    <x:x v="345"/>
    <x:x v="383"/>
    <x:x v="0"/>
    <x:x v="7"/>
  </x:r>
  <x:r>
    <x:x v="8"/>
    <x:x v="13"/>
    <x:x v="219"/>
    <x:x v="312"/>
    <x:x v="167"/>
    <x:x v="346"/>
    <x:x v="384"/>
    <x:x v="0"/>
    <x:x v="8"/>
  </x:r>
  <x:r>
    <x:x v="8"/>
    <x:x v="15"/>
    <x:x v="220"/>
    <x:x v="313"/>
    <x:x v="246"/>
    <x:x v="347"/>
    <x:x v="385"/>
    <x:x v="0"/>
    <x:x v="5"/>
  </x:r>
  <x:r>
    <x:x v="8"/>
    <x:x v="16"/>
    <x:x v="221"/>
    <x:x v="314"/>
    <x:x v="247"/>
    <x:x v="348"/>
    <x:x v="386"/>
    <x:x v="1"/>
    <x:x v="10"/>
  </x:r>
  <x:r>
    <x:x v="8"/>
    <x:x v="17"/>
    <x:x v="222"/>
    <x:x v="315"/>
    <x:x v="248"/>
    <x:x v="349"/>
    <x:x v="387"/>
    <x:x v="0"/>
    <x:x v="9"/>
  </x:r>
  <x:r>
    <x:x v="8"/>
    <x:x v="20"/>
    <x:x v="223"/>
    <x:x v="316"/>
    <x:x v="249"/>
    <x:x v="350"/>
    <x:x v="388"/>
    <x:x v="1"/>
    <x:x v="12"/>
  </x:r>
  <x:r>
    <x:x v="8"/>
    <x:x v="30"/>
    <x:x v="151"/>
    <x:x v="317"/>
    <x:x v="250"/>
    <x:x v="351"/>
    <x:x v="389"/>
    <x:x v="0"/>
    <x:x v="8"/>
  </x:r>
  <x:r>
    <x:x v="8"/>
    <x:x v="21"/>
    <x:x v="224"/>
    <x:x v="318"/>
    <x:x v="251"/>
    <x:x v="352"/>
    <x:x v="390"/>
    <x:x v="1"/>
    <x:x v="13"/>
  </x:r>
  <x:r>
    <x:x v="8"/>
    <x:x v="19"/>
    <x:x v="225"/>
    <x:x v="319"/>
    <x:x v="252"/>
    <x:x v="353"/>
    <x:x v="391"/>
    <x:x v="1"/>
    <x:x v="11"/>
  </x:r>
  <x:r>
    <x:x v="8"/>
    <x:x v="22"/>
    <x:x v="226"/>
    <x:x v="320"/>
    <x:x v="253"/>
    <x:x v="354"/>
    <x:x v="392"/>
    <x:x v="0"/>
    <x:x v="1"/>
  </x:r>
  <x:r>
    <x:x v="8"/>
    <x:x v="14"/>
    <x:x v="23"/>
    <x:x v="321"/>
    <x:x v="14"/>
    <x:x v="14"/>
    <x:x v="393"/>
    <x:x v="0"/>
    <x:x v="9"/>
  </x:r>
  <x:r>
    <x:x v="8"/>
    <x:x v="24"/>
    <x:x v="23"/>
    <x:x v="322"/>
    <x:x v="105"/>
    <x:x v="355"/>
    <x:x v="394"/>
    <x:x v="1"/>
    <x:x v="11"/>
  </x:r>
  <x:r>
    <x:x v="8"/>
    <x:x v="26"/>
    <x:x v="200"/>
    <x:x v="323"/>
    <x:x v="254"/>
    <x:x v="356"/>
    <x:x v="395"/>
    <x:x v="1"/>
    <x:x v="14"/>
  </x:r>
  <x:r>
    <x:x v="8"/>
    <x:x v="31"/>
    <x:x v="57"/>
    <x:x v="324"/>
    <x:x v="94"/>
    <x:x v="357"/>
    <x:x v="396"/>
    <x:x v="1"/>
    <x:x v="8"/>
  </x:r>
  <x:r>
    <x:x v="8"/>
    <x:x v="23"/>
    <x:x v="32"/>
    <x:x v="325"/>
    <x:x v="34"/>
    <x:x v="358"/>
    <x:x v="397"/>
    <x:x v="1"/>
    <x:x v="6"/>
  </x:r>
  <x:r>
    <x:x v="8"/>
    <x:x v="28"/>
    <x:x v="57"/>
    <x:x v="326"/>
    <x:x v="14"/>
    <x:x v="14"/>
    <x:x v="398"/>
    <x:x v="0"/>
    <x:x v="11"/>
  </x:r>
  <x:r>
    <x:x v="8"/>
    <x:x v="18"/>
    <x:x v="51"/>
    <x:x v="327"/>
    <x:x v="227"/>
    <x:x v="359"/>
    <x:x v="399"/>
    <x:x v="1"/>
    <x:x v="8"/>
  </x:r>
  <x:r>
    <x:x v="8"/>
    <x:x v="27"/>
    <x:x v="59"/>
    <x:x v="328"/>
    <x:x v="209"/>
    <x:x v="360"/>
    <x:x v="400"/>
    <x:x v="1"/>
    <x:x v="15"/>
  </x:r>
  <x:r>
    <x:x v="8"/>
    <x:x v="36"/>
    <x:x v="227"/>
    <x:x v="329"/>
    <x:x v="70"/>
    <x:x v="361"/>
    <x:x v="401"/>
    <x:x v="0"/>
    <x:x v="9"/>
  </x:r>
  <x:r>
    <x:x v="8"/>
    <x:x v="33"/>
    <x:x v="228"/>
    <x:x v="114"/>
    <x:x v="255"/>
    <x:x v="362"/>
    <x:x v="402"/>
    <x:x v="1"/>
    <x:x v="16"/>
  </x:r>
  <x:r>
    <x:x v="8"/>
    <x:x v="35"/>
    <x:x v="32"/>
    <x:x v="114"/>
    <x:x v="66"/>
    <x:x v="363"/>
    <x:x v="403"/>
    <x:x v="1"/>
    <x:x v="5"/>
  </x:r>
  <x:r>
    <x:x v="8"/>
    <x:x v="34"/>
    <x:x v="151"/>
    <x:x v="330"/>
    <x:x v="256"/>
    <x:x v="364"/>
    <x:x v="404"/>
    <x:x v="1"/>
    <x:x v="11"/>
  </x:r>
  <x:r>
    <x:x v="8"/>
    <x:x v="53"/>
    <x:x v="57"/>
    <x:x v="194"/>
    <x:x v="14"/>
    <x:x v="14"/>
    <x:x v="227"/>
    <x:x v="0"/>
    <x:x v="10"/>
  </x:r>
  <x:r>
    <x:x v="8"/>
    <x:x v="32"/>
    <x:x v="134"/>
    <x:x v="116"/>
    <x:x v="34"/>
    <x:x v="365"/>
    <x:x v="405"/>
    <x:x v="1"/>
    <x:x v="13"/>
  </x:r>
  <x:r>
    <x:x v="8"/>
    <x:x v="51"/>
    <x:x v="32"/>
    <x:x v="298"/>
    <x:x v="33"/>
    <x:x v="366"/>
    <x:x v="406"/>
    <x:x v="1"/>
    <x:x v="4"/>
  </x:r>
  <x:r>
    <x:x v="8"/>
    <x:x v="42"/>
    <x:x v="34"/>
    <x:x v="39"/>
    <x:x v="96"/>
    <x:x v="367"/>
    <x:x v="407"/>
    <x:x v="1"/>
    <x:x v="6"/>
  </x:r>
  <x:r>
    <x:x v="8"/>
    <x:x v="56"/>
    <x:x v="32"/>
    <x:x v="39"/>
    <x:x v="14"/>
    <x:x v="14"/>
    <x:x v="140"/>
    <x:x v="2"/>
    <x:x v="7"/>
  </x:r>
  <x:r>
    <x:x v="8"/>
    <x:x v="41"/>
    <x:x v="34"/>
    <x:x v="39"/>
    <x:x v="34"/>
    <x:x v="34"/>
    <x:x v="40"/>
    <x:x v="1"/>
    <x:x v="8"/>
  </x:r>
  <x:r>
    <x:x v="8"/>
    <x:x v="52"/>
    <x:x v="34"/>
    <x:x v="39"/>
    <x:x v="34"/>
    <x:x v="14"/>
    <x:x v="140"/>
    <x:x v="2"/>
    <x:x v="8"/>
  </x:r>
  <x:r>
    <x:x v="8"/>
    <x:x v="29"/>
    <x:x v="34"/>
    <x:x v="39"/>
    <x:x v="257"/>
    <x:x v="368"/>
    <x:x v="408"/>
    <x:x v="1"/>
    <x:x v="14"/>
  </x:r>
  <x:r>
    <x:x v="8"/>
    <x:x v="39"/>
    <x:x v="34"/>
    <x:x v="39"/>
    <x:x v="103"/>
    <x:x v="369"/>
    <x:x v="409"/>
    <x:x v="1"/>
    <x:x v="5"/>
  </x:r>
  <x:r>
    <x:x v="8"/>
    <x:x v="57"/>
    <x:x v="34"/>
    <x:x v="39"/>
    <x:x v="34"/>
    <x:x v="14"/>
    <x:x v="140"/>
    <x:x v="2"/>
    <x:x v="4"/>
  </x:r>
  <x:r>
    <x:x v="8"/>
    <x:x v="43"/>
    <x:x v="34"/>
    <x:x v="39"/>
    <x:x v="133"/>
    <x:x v="370"/>
    <x:x v="410"/>
    <x:x v="1"/>
    <x:x v="1"/>
  </x:r>
  <x:r>
    <x:x v="8"/>
    <x:x v="46"/>
    <x:x v="34"/>
    <x:x v="39"/>
    <x:x v="35"/>
    <x:x v="371"/>
    <x:x v="411"/>
    <x:x v="1"/>
    <x:x v="7"/>
  </x:r>
  <x:r>
    <x:x v="8"/>
    <x:x v="44"/>
    <x:x v="34"/>
    <x:x v="39"/>
    <x:x v="34"/>
    <x:x v="372"/>
    <x:x v="412"/>
    <x:x v="1"/>
    <x:x v="16"/>
  </x:r>
  <x:r>
    <x:x v="8"/>
    <x:x v="50"/>
    <x:x v="34"/>
    <x:x v="39"/>
    <x:x v="96"/>
    <x:x v="373"/>
    <x:x v="413"/>
    <x:x v="1"/>
    <x:x v="11"/>
  </x:r>
  <x:r>
    <x:x v="8"/>
    <x:x v="48"/>
    <x:x v="34"/>
    <x:x v="39"/>
    <x:x v="106"/>
    <x:x v="374"/>
    <x:x v="414"/>
    <x:x v="1"/>
    <x:x v="5"/>
  </x:r>
  <x:r>
    <x:x v="9"/>
    <x:x v="1"/>
    <x:x v="229"/>
    <x:x v="331"/>
    <x:x v="258"/>
    <x:x v="375"/>
    <x:x v="415"/>
    <x:x v="0"/>
    <x:x v="1"/>
  </x:r>
  <x:r>
    <x:x v="9"/>
    <x:x v="0"/>
    <x:x v="230"/>
    <x:x v="332"/>
    <x:x v="259"/>
    <x:x v="376"/>
    <x:x v="416"/>
    <x:x v="0"/>
    <x:x v="0"/>
  </x:r>
  <x:r>
    <x:x v="9"/>
    <x:x v="2"/>
    <x:x v="231"/>
    <x:x v="333"/>
    <x:x v="260"/>
    <x:x v="377"/>
    <x:x v="417"/>
    <x:x v="0"/>
    <x:x v="2"/>
  </x:r>
  <x:r>
    <x:x v="9"/>
    <x:x v="3"/>
    <x:x v="232"/>
    <x:x v="334"/>
    <x:x v="261"/>
    <x:x v="378"/>
    <x:x v="418"/>
    <x:x v="1"/>
    <x:x v="1"/>
  </x:r>
  <x:r>
    <x:x v="9"/>
    <x:x v="5"/>
    <x:x v="233"/>
    <x:x v="335"/>
    <x:x v="262"/>
    <x:x v="379"/>
    <x:x v="419"/>
    <x:x v="1"/>
    <x:x v="4"/>
  </x:r>
  <x:r>
    <x:x v="9"/>
    <x:x v="4"/>
    <x:x v="234"/>
    <x:x v="336"/>
    <x:x v="263"/>
    <x:x v="380"/>
    <x:x v="420"/>
    <x:x v="0"/>
    <x:x v="3"/>
  </x:r>
  <x:r>
    <x:x v="9"/>
    <x:x v="7"/>
    <x:x v="43"/>
    <x:x v="337"/>
    <x:x v="264"/>
    <x:x v="381"/>
    <x:x v="421"/>
    <x:x v="1"/>
    <x:x v="6"/>
  </x:r>
  <x:r>
    <x:x v="9"/>
    <x:x v="6"/>
    <x:x v="235"/>
    <x:x v="338"/>
    <x:x v="142"/>
    <x:x v="382"/>
    <x:x v="422"/>
    <x:x v="1"/>
    <x:x v="5"/>
  </x:r>
  <x:r>
    <x:x v="9"/>
    <x:x v="8"/>
    <x:x v="236"/>
    <x:x v="339"/>
    <x:x v="265"/>
    <x:x v="383"/>
    <x:x v="423"/>
    <x:x v="1"/>
    <x:x v="2"/>
  </x:r>
  <x:r>
    <x:x v="9"/>
    <x:x v="11"/>
    <x:x v="29"/>
    <x:x v="340"/>
    <x:x v="103"/>
    <x:x v="384"/>
    <x:x v="424"/>
    <x:x v="0"/>
    <x:x v="8"/>
  </x:r>
  <x:r>
    <x:x v="9"/>
    <x:x v="10"/>
    <x:x v="237"/>
    <x:x v="341"/>
    <x:x v="266"/>
    <x:x v="385"/>
    <x:x v="425"/>
    <x:x v="0"/>
    <x:x v="7"/>
  </x:r>
  <x:r>
    <x:x v="9"/>
    <x:x v="12"/>
    <x:x v="238"/>
    <x:x v="342"/>
    <x:x v="267"/>
    <x:x v="386"/>
    <x:x v="426"/>
    <x:x v="0"/>
    <x:x v="8"/>
  </x:r>
  <x:r>
    <x:x v="9"/>
    <x:x v="9"/>
    <x:x v="239"/>
    <x:x v="343"/>
    <x:x v="70"/>
    <x:x v="387"/>
    <x:x v="427"/>
    <x:x v="0"/>
    <x:x v="6"/>
  </x:r>
  <x:r>
    <x:x v="9"/>
    <x:x v="13"/>
    <x:x v="102"/>
    <x:x v="344"/>
    <x:x v="20"/>
    <x:x v="388"/>
    <x:x v="428"/>
    <x:x v="0"/>
    <x:x v="8"/>
  </x:r>
  <x:r>
    <x:x v="9"/>
    <x:x v="14"/>
    <x:x v="157"/>
    <x:x v="345"/>
    <x:x v="14"/>
    <x:x v="14"/>
    <x:x v="429"/>
    <x:x v="0"/>
    <x:x v="9"/>
  </x:r>
  <x:r>
    <x:x v="9"/>
    <x:x v="15"/>
    <x:x v="240"/>
    <x:x v="346"/>
    <x:x v="268"/>
    <x:x v="389"/>
    <x:x v="430"/>
    <x:x v="1"/>
    <x:x v="5"/>
  </x:r>
  <x:r>
    <x:x v="9"/>
    <x:x v="16"/>
    <x:x v="241"/>
    <x:x v="347"/>
    <x:x v="269"/>
    <x:x v="390"/>
    <x:x v="431"/>
    <x:x v="1"/>
    <x:x v="10"/>
  </x:r>
  <x:r>
    <x:x v="9"/>
    <x:x v="20"/>
    <x:x v="74"/>
    <x:x v="348"/>
    <x:x v="256"/>
    <x:x v="391"/>
    <x:x v="432"/>
    <x:x v="1"/>
    <x:x v="12"/>
  </x:r>
  <x:r>
    <x:x v="9"/>
    <x:x v="17"/>
    <x:x v="242"/>
    <x:x v="349"/>
    <x:x v="270"/>
    <x:x v="392"/>
    <x:x v="433"/>
    <x:x v="0"/>
    <x:x v="9"/>
  </x:r>
  <x:r>
    <x:x v="9"/>
    <x:x v="19"/>
    <x:x v="243"/>
    <x:x v="350"/>
    <x:x v="271"/>
    <x:x v="393"/>
    <x:x v="434"/>
    <x:x v="1"/>
    <x:x v="11"/>
  </x:r>
  <x:r>
    <x:x v="9"/>
    <x:x v="21"/>
    <x:x v="244"/>
    <x:x v="351"/>
    <x:x v="272"/>
    <x:x v="394"/>
    <x:x v="435"/>
    <x:x v="1"/>
    <x:x v="13"/>
  </x:r>
  <x:r>
    <x:x v="9"/>
    <x:x v="22"/>
    <x:x v="245"/>
    <x:x v="352"/>
    <x:x v="273"/>
    <x:x v="395"/>
    <x:x v="436"/>
    <x:x v="0"/>
    <x:x v="1"/>
  </x:r>
  <x:r>
    <x:x v="9"/>
    <x:x v="24"/>
    <x:x v="27"/>
    <x:x v="353"/>
    <x:x v="104"/>
    <x:x v="396"/>
    <x:x v="437"/>
    <x:x v="0"/>
    <x:x v="11"/>
  </x:r>
  <x:r>
    <x:x v="9"/>
    <x:x v="26"/>
    <x:x v="246"/>
    <x:x v="354"/>
    <x:x v="274"/>
    <x:x v="397"/>
    <x:x v="438"/>
    <x:x v="1"/>
    <x:x v="14"/>
  </x:r>
  <x:r>
    <x:x v="9"/>
    <x:x v="23"/>
    <x:x v="24"/>
    <x:x v="355"/>
    <x:x v="34"/>
    <x:x v="398"/>
    <x:x v="439"/>
    <x:x v="0"/>
    <x:x v="6"/>
  </x:r>
  <x:r>
    <x:x v="9"/>
    <x:x v="18"/>
    <x:x v="247"/>
    <x:x v="356"/>
    <x:x v="209"/>
    <x:x v="399"/>
    <x:x v="440"/>
    <x:x v="1"/>
    <x:x v="8"/>
  </x:r>
  <x:r>
    <x:x v="9"/>
    <x:x v="28"/>
    <x:x v="23"/>
    <x:x v="357"/>
    <x:x v="14"/>
    <x:x v="14"/>
    <x:x v="441"/>
    <x:x v="0"/>
    <x:x v="11"/>
  </x:r>
  <x:r>
    <x:x v="9"/>
    <x:x v="30"/>
    <x:x v="28"/>
    <x:x v="358"/>
    <x:x v="275"/>
    <x:x v="400"/>
    <x:x v="442"/>
    <x:x v="1"/>
    <x:x v="8"/>
  </x:r>
  <x:r>
    <x:x v="9"/>
    <x:x v="27"/>
    <x:x v="248"/>
    <x:x v="359"/>
    <x:x v="155"/>
    <x:x v="401"/>
    <x:x v="443"/>
    <x:x v="1"/>
    <x:x v="15"/>
  </x:r>
  <x:r>
    <x:x v="9"/>
    <x:x v="33"/>
    <x:x v="249"/>
    <x:x v="360"/>
    <x:x v="276"/>
    <x:x v="402"/>
    <x:x v="444"/>
    <x:x v="1"/>
    <x:x v="16"/>
  </x:r>
  <x:r>
    <x:x v="9"/>
    <x:x v="29"/>
    <x:x v="57"/>
    <x:x v="72"/>
    <x:x v="277"/>
    <x:x v="403"/>
    <x:x v="445"/>
    <x:x v="1"/>
    <x:x v="14"/>
  </x:r>
  <x:r>
    <x:x v="9"/>
    <x:x v="37"/>
    <x:x v="32"/>
    <x:x v="361"/>
    <x:x v="14"/>
    <x:x v="14"/>
    <x:x v="446"/>
    <x:x v="0"/>
    <x:x v="8"/>
  </x:r>
  <x:r>
    <x:x v="9"/>
    <x:x v="35"/>
    <x:x v="32"/>
    <x:x v="115"/>
    <x:x v="94"/>
    <x:x v="404"/>
    <x:x v="447"/>
    <x:x v="1"/>
    <x:x v="5"/>
  </x:r>
  <x:r>
    <x:x v="9"/>
    <x:x v="36"/>
    <x:x v="250"/>
    <x:x v="362"/>
    <x:x v="11"/>
    <x:x v="405"/>
    <x:x v="448"/>
    <x:x v="0"/>
    <x:x v="9"/>
  </x:r>
  <x:r>
    <x:x v="9"/>
    <x:x v="34"/>
    <x:x v="24"/>
    <x:x v="227"/>
    <x:x v="65"/>
    <x:x v="406"/>
    <x:x v="449"/>
    <x:x v="1"/>
    <x:x v="11"/>
  </x:r>
  <x:r>
    <x:x v="9"/>
    <x:x v="32"/>
    <x:x v="82"/>
    <x:x v="266"/>
    <x:x v="14"/>
    <x:x v="14"/>
    <x:x v="450"/>
    <x:x v="0"/>
    <x:x v="13"/>
  </x:r>
  <x:r>
    <x:x v="9"/>
    <x:x v="31"/>
    <x:x v="34"/>
    <x:x v="39"/>
    <x:x v="103"/>
    <x:x v="407"/>
    <x:x v="451"/>
    <x:x v="1"/>
    <x:x v="8"/>
  </x:r>
  <x:r>
    <x:x v="9"/>
    <x:x v="51"/>
    <x:x v="34"/>
    <x:x v="39"/>
    <x:x v="34"/>
    <x:x v="373"/>
    <x:x v="413"/>
    <x:x v="1"/>
    <x:x v="4"/>
  </x:r>
  <x:r>
    <x:x v="9"/>
    <x:x v="47"/>
    <x:x v="34"/>
    <x:x v="39"/>
    <x:x v="34"/>
    <x:x v="32"/>
    <x:x v="406"/>
    <x:x v="1"/>
    <x:x v="11"/>
  </x:r>
  <x:r>
    <x:x v="9"/>
    <x:x v="39"/>
    <x:x v="34"/>
    <x:x v="39"/>
    <x:x v="94"/>
    <x:x v="408"/>
    <x:x v="452"/>
    <x:x v="1"/>
    <x:x v="5"/>
  </x:r>
  <x:r>
    <x:x v="9"/>
    <x:x v="38"/>
    <x:x v="34"/>
    <x:x v="39"/>
    <x:x v="33"/>
    <x:x v="149"/>
    <x:x v="453"/>
    <x:x v="1"/>
    <x:x v="2"/>
  </x:r>
  <x:r>
    <x:x v="9"/>
    <x:x v="42"/>
    <x:x v="34"/>
    <x:x v="39"/>
    <x:x v="28"/>
    <x:x v="409"/>
    <x:x v="454"/>
    <x:x v="1"/>
    <x:x v="6"/>
  </x:r>
  <x:r>
    <x:x v="9"/>
    <x:x v="43"/>
    <x:x v="32"/>
    <x:x v="39"/>
    <x:x v="195"/>
    <x:x v="328"/>
    <x:x v="366"/>
    <x:x v="1"/>
    <x:x v="1"/>
  </x:r>
  <x:r>
    <x:x v="9"/>
    <x:x v="48"/>
    <x:x v="34"/>
    <x:x v="39"/>
    <x:x v="278"/>
    <x:x v="410"/>
    <x:x v="455"/>
    <x:x v="1"/>
    <x:x v="5"/>
  </x:r>
  <x:r>
    <x:x v="9"/>
    <x:x v="44"/>
    <x:x v="34"/>
    <x:x v="39"/>
    <x:x v="34"/>
    <x:x v="34"/>
    <x:x v="40"/>
    <x:x v="1"/>
    <x:x v="16"/>
  </x:r>
  <x:r>
    <x:x v="9"/>
    <x:x v="46"/>
    <x:x v="34"/>
    <x:x v="39"/>
    <x:x v="278"/>
    <x:x v="411"/>
    <x:x v="456"/>
    <x:x v="1"/>
    <x:x v="7"/>
  </x:r>
  <x:r>
    <x:x v="9"/>
    <x:x v="41"/>
    <x:x v="34"/>
    <x:x v="39"/>
    <x:x v="34"/>
    <x:x v="34"/>
    <x:x v="40"/>
    <x:x v="1"/>
    <x:x v="8"/>
  </x:r>
  <x:r>
    <x:x v="9"/>
    <x:x v="50"/>
    <x:x v="34"/>
    <x:x v="39"/>
    <x:x v="38"/>
    <x:x v="149"/>
    <x:x v="453"/>
    <x:x v="1"/>
    <x:x v="11"/>
  </x:r>
  <x:r>
    <x:x v="10"/>
    <x:x v="1"/>
    <x:x v="251"/>
    <x:x v="363"/>
    <x:x v="279"/>
    <x:x v="412"/>
    <x:x v="457"/>
    <x:x v="0"/>
    <x:x v="1"/>
  </x:r>
  <x:r>
    <x:x v="10"/>
    <x:x v="0"/>
    <x:x v="252"/>
    <x:x v="364"/>
    <x:x v="280"/>
    <x:x v="413"/>
    <x:x v="458"/>
    <x:x v="0"/>
    <x:x v="0"/>
  </x:r>
  <x:r>
    <x:x v="10"/>
    <x:x v="2"/>
    <x:x v="253"/>
    <x:x v="365"/>
    <x:x v="162"/>
    <x:x v="414"/>
    <x:x v="459"/>
    <x:x v="0"/>
    <x:x v="2"/>
  </x:r>
  <x:r>
    <x:x v="10"/>
    <x:x v="3"/>
    <x:x v="254"/>
    <x:x v="366"/>
    <x:x v="281"/>
    <x:x v="415"/>
    <x:x v="460"/>
    <x:x v="1"/>
    <x:x v="1"/>
  </x:r>
  <x:r>
    <x:x v="10"/>
    <x:x v="5"/>
    <x:x v="255"/>
    <x:x v="367"/>
    <x:x v="282"/>
    <x:x v="416"/>
    <x:x v="461"/>
    <x:x v="1"/>
    <x:x v="4"/>
  </x:r>
  <x:r>
    <x:x v="10"/>
    <x:x v="4"/>
    <x:x v="256"/>
    <x:x v="368"/>
    <x:x v="283"/>
    <x:x v="417"/>
    <x:x v="462"/>
    <x:x v="0"/>
    <x:x v="3"/>
  </x:r>
  <x:r>
    <x:x v="10"/>
    <x:x v="7"/>
    <x:x v="257"/>
    <x:x v="369"/>
    <x:x v="178"/>
    <x:x v="418"/>
    <x:x v="463"/>
    <x:x v="1"/>
    <x:x v="6"/>
  </x:r>
  <x:r>
    <x:x v="10"/>
    <x:x v="6"/>
    <x:x v="258"/>
    <x:x v="370"/>
    <x:x v="284"/>
    <x:x v="419"/>
    <x:x v="464"/>
    <x:x v="1"/>
    <x:x v="5"/>
  </x:r>
  <x:r>
    <x:x v="10"/>
    <x:x v="8"/>
    <x:x v="259"/>
    <x:x v="371"/>
    <x:x v="285"/>
    <x:x v="420"/>
    <x:x v="465"/>
    <x:x v="1"/>
    <x:x v="2"/>
  </x:r>
  <x:r>
    <x:x v="10"/>
    <x:x v="11"/>
    <x:x v="14"/>
    <x:x v="372"/>
    <x:x v="65"/>
    <x:x v="421"/>
    <x:x v="466"/>
    <x:x v="0"/>
    <x:x v="8"/>
  </x:r>
  <x:r>
    <x:x v="10"/>
    <x:x v="12"/>
    <x:x v="260"/>
    <x:x v="373"/>
    <x:x v="286"/>
    <x:x v="422"/>
    <x:x v="467"/>
    <x:x v="0"/>
    <x:x v="8"/>
  </x:r>
  <x:r>
    <x:x v="10"/>
    <x:x v="9"/>
    <x:x v="261"/>
    <x:x v="374"/>
    <x:x v="50"/>
    <x:x v="423"/>
    <x:x v="468"/>
    <x:x v="0"/>
    <x:x v="6"/>
  </x:r>
  <x:r>
    <x:x v="10"/>
    <x:x v="10"/>
    <x:x v="262"/>
    <x:x v="375"/>
    <x:x v="287"/>
    <x:x v="424"/>
    <x:x v="469"/>
    <x:x v="0"/>
    <x:x v="7"/>
  </x:r>
  <x:r>
    <x:x v="10"/>
    <x:x v="14"/>
    <x:x v="151"/>
    <x:x v="376"/>
    <x:x v="14"/>
    <x:x v="14"/>
    <x:x v="470"/>
    <x:x v="0"/>
    <x:x v="9"/>
  </x:r>
  <x:r>
    <x:x v="10"/>
    <x:x v="15"/>
    <x:x v="101"/>
    <x:x v="377"/>
    <x:x v="288"/>
    <x:x v="425"/>
    <x:x v="471"/>
    <x:x v="0"/>
    <x:x v="5"/>
  </x:r>
  <x:r>
    <x:x v="10"/>
    <x:x v="16"/>
    <x:x v="263"/>
    <x:x v="378"/>
    <x:x v="289"/>
    <x:x v="426"/>
    <x:x v="472"/>
    <x:x v="1"/>
    <x:x v="10"/>
  </x:r>
  <x:r>
    <x:x v="10"/>
    <x:x v="17"/>
    <x:x v="264"/>
    <x:x v="379"/>
    <x:x v="290"/>
    <x:x v="427"/>
    <x:x v="473"/>
    <x:x v="1"/>
    <x:x v="9"/>
  </x:r>
  <x:r>
    <x:x v="10"/>
    <x:x v="13"/>
    <x:x v="20"/>
    <x:x v="380"/>
    <x:x v="88"/>
    <x:x v="428"/>
    <x:x v="474"/>
    <x:x v="1"/>
    <x:x v="8"/>
  </x:r>
  <x:r>
    <x:x v="10"/>
    <x:x v="21"/>
    <x:x v="265"/>
    <x:x v="381"/>
    <x:x v="291"/>
    <x:x v="429"/>
    <x:x v="475"/>
    <x:x v="1"/>
    <x:x v="13"/>
  </x:r>
  <x:r>
    <x:x v="10"/>
    <x:x v="19"/>
    <x:x v="266"/>
    <x:x v="382"/>
    <x:x v="292"/>
    <x:x v="430"/>
    <x:x v="476"/>
    <x:x v="1"/>
    <x:x v="11"/>
  </x:r>
  <x:r>
    <x:x v="10"/>
    <x:x v="20"/>
    <x:x v="267"/>
    <x:x v="383"/>
    <x:x v="293"/>
    <x:x v="431"/>
    <x:x v="477"/>
    <x:x v="1"/>
    <x:x v="12"/>
  </x:r>
  <x:r>
    <x:x v="10"/>
    <x:x v="22"/>
    <x:x v="268"/>
    <x:x v="384"/>
    <x:x v="294"/>
    <x:x v="432"/>
    <x:x v="478"/>
    <x:x v="0"/>
    <x:x v="1"/>
  </x:r>
  <x:r>
    <x:x v="10"/>
    <x:x v="18"/>
    <x:x v="51"/>
    <x:x v="385"/>
    <x:x v="209"/>
    <x:x v="433"/>
    <x:x v="479"/>
    <x:x v="1"/>
    <x:x v="8"/>
  </x:r>
  <x:r>
    <x:x v="10"/>
    <x:x v="48"/>
    <x:x v="24"/>
    <x:x v="386"/>
    <x:x v="102"/>
    <x:x v="434"/>
    <x:x v="480"/>
    <x:x v="1"/>
    <x:x v="5"/>
  </x:r>
  <x:r>
    <x:x v="10"/>
    <x:x v="24"/>
    <x:x v="57"/>
    <x:x v="387"/>
    <x:x v="38"/>
    <x:x v="435"/>
    <x:x v="481"/>
    <x:x v="1"/>
    <x:x v="11"/>
  </x:r>
  <x:r>
    <x:x v="10"/>
    <x:x v="26"/>
    <x:x v="216"/>
    <x:x v="388"/>
    <x:x v="295"/>
    <x:x v="436"/>
    <x:x v="482"/>
    <x:x v="1"/>
    <x:x v="14"/>
  </x:r>
  <x:r>
    <x:x v="10"/>
    <x:x v="23"/>
    <x:x v="57"/>
    <x:x v="389"/>
    <x:x v="34"/>
    <x:x v="437"/>
    <x:x v="483"/>
    <x:x v="1"/>
    <x:x v="6"/>
  </x:r>
  <x:r>
    <x:x v="10"/>
    <x:x v="28"/>
    <x:x v="57"/>
    <x:x v="390"/>
    <x:x v="14"/>
    <x:x v="14"/>
    <x:x v="484"/>
    <x:x v="0"/>
    <x:x v="11"/>
  </x:r>
  <x:r>
    <x:x v="10"/>
    <x:x v="27"/>
    <x:x v="111"/>
    <x:x v="391"/>
    <x:x v="296"/>
    <x:x v="438"/>
    <x:x v="485"/>
    <x:x v="1"/>
    <x:x v="15"/>
  </x:r>
  <x:r>
    <x:x v="10"/>
    <x:x v="30"/>
    <x:x v="44"/>
    <x:x v="392"/>
    <x:x v="175"/>
    <x:x v="439"/>
    <x:x v="486"/>
    <x:x v="1"/>
    <x:x v="8"/>
  </x:r>
  <x:r>
    <x:x v="10"/>
    <x:x v="35"/>
    <x:x v="32"/>
    <x:x v="74"/>
    <x:x v="94"/>
    <x:x v="440"/>
    <x:x v="487"/>
    <x:x v="1"/>
    <x:x v="5"/>
  </x:r>
  <x:r>
    <x:x v="10"/>
    <x:x v="36"/>
    <x:x v="269"/>
    <x:x v="75"/>
    <x:x v="71"/>
    <x:x v="117"/>
    <x:x v="488"/>
    <x:x v="0"/>
    <x:x v="9"/>
  </x:r>
  <x:r>
    <x:x v="10"/>
    <x:x v="33"/>
    <x:x v="28"/>
    <x:x v="393"/>
    <x:x v="182"/>
    <x:x v="441"/>
    <x:x v="489"/>
    <x:x v="1"/>
    <x:x v="16"/>
  </x:r>
  <x:r>
    <x:x v="10"/>
    <x:x v="31"/>
    <x:x v="24"/>
    <x:x v="76"/>
    <x:x v="32"/>
    <x:x v="442"/>
    <x:x v="490"/>
    <x:x v="1"/>
    <x:x v="8"/>
  </x:r>
  <x:r>
    <x:x v="10"/>
    <x:x v="34"/>
    <x:x v="23"/>
    <x:x v="394"/>
    <x:x v="297"/>
    <x:x v="443"/>
    <x:x v="491"/>
    <x:x v="1"/>
    <x:x v="11"/>
  </x:r>
  <x:r>
    <x:x v="10"/>
    <x:x v="32"/>
    <x:x v="270"/>
    <x:x v="153"/>
    <x:x v="14"/>
    <x:x v="14"/>
    <x:x v="492"/>
    <x:x v="0"/>
    <x:x v="13"/>
  </x:r>
  <x:r>
    <x:x v="10"/>
    <x:x v="58"/>
    <x:x v="32"/>
    <x:x v="154"/>
    <x:x v="14"/>
    <x:x v="14"/>
    <x:x v="180"/>
    <x:x v="0"/>
    <x:x v="17"/>
  </x:r>
  <x:r>
    <x:x v="10"/>
    <x:x v="57"/>
    <x:x v="34"/>
    <x:x v="39"/>
    <x:x v="95"/>
    <x:x v="327"/>
    <x:x v="365"/>
    <x:x v="1"/>
    <x:x v="4"/>
  </x:r>
  <x:r>
    <x:x v="10"/>
    <x:x v="42"/>
    <x:x v="34"/>
    <x:x v="39"/>
    <x:x v="38"/>
    <x:x v="444"/>
    <x:x v="493"/>
    <x:x v="1"/>
    <x:x v="6"/>
  </x:r>
  <x:r>
    <x:x v="10"/>
    <x:x v="56"/>
    <x:x v="24"/>
    <x:x v="39"/>
    <x:x v="14"/>
    <x:x v="14"/>
    <x:x v="140"/>
    <x:x v="2"/>
    <x:x v="7"/>
  </x:r>
  <x:r>
    <x:x v="10"/>
    <x:x v="43"/>
    <x:x v="34"/>
    <x:x v="39"/>
    <x:x v="186"/>
    <x:x v="445"/>
    <x:x v="494"/>
    <x:x v="1"/>
    <x:x v="1"/>
  </x:r>
  <x:r>
    <x:x v="10"/>
    <x:x v="47"/>
    <x:x v="34"/>
    <x:x v="39"/>
    <x:x v="34"/>
    <x:x v="196"/>
    <x:x v="179"/>
    <x:x v="1"/>
    <x:x v="11"/>
  </x:r>
  <x:r>
    <x:x v="10"/>
    <x:x v="51"/>
    <x:x v="34"/>
    <x:x v="39"/>
    <x:x v="34"/>
    <x:x v="446"/>
    <x:x v="495"/>
    <x:x v="1"/>
    <x:x v="4"/>
  </x:r>
  <x:r>
    <x:x v="10"/>
    <x:x v="50"/>
    <x:x v="34"/>
    <x:x v="39"/>
    <x:x v="33"/>
    <x:x v="447"/>
    <x:x v="405"/>
    <x:x v="1"/>
    <x:x v="11"/>
  </x:r>
  <x:r>
    <x:x v="10"/>
    <x:x v="29"/>
    <x:x v="34"/>
    <x:x v="39"/>
    <x:x v="298"/>
    <x:x v="448"/>
    <x:x v="496"/>
    <x:x v="1"/>
    <x:x v="14"/>
  </x:r>
  <x:r>
    <x:x v="10"/>
    <x:x v="39"/>
    <x:x v="34"/>
    <x:x v="39"/>
    <x:x v="23"/>
    <x:x v="449"/>
    <x:x v="497"/>
    <x:x v="1"/>
    <x:x v="5"/>
  </x:r>
  <x:r>
    <x:x v="10"/>
    <x:x v="46"/>
    <x:x v="34"/>
    <x:x v="39"/>
    <x:x v="196"/>
    <x:x v="450"/>
    <x:x v="498"/>
    <x:x v="1"/>
    <x:x v="7"/>
  </x:r>
  <x:r>
    <x:x v="11"/>
    <x:x v="0"/>
    <x:x v="271"/>
    <x:x v="395"/>
    <x:x v="299"/>
    <x:x v="451"/>
    <x:x v="499"/>
    <x:x v="0"/>
    <x:x v="0"/>
  </x:r>
  <x:r>
    <x:x v="11"/>
    <x:x v="1"/>
    <x:x v="272"/>
    <x:x v="396"/>
    <x:x v="300"/>
    <x:x v="452"/>
    <x:x v="500"/>
    <x:x v="0"/>
    <x:x v="1"/>
  </x:r>
  <x:r>
    <x:x v="11"/>
    <x:x v="2"/>
    <x:x v="273"/>
    <x:x v="397"/>
    <x:x v="301"/>
    <x:x v="453"/>
    <x:x v="501"/>
    <x:x v="0"/>
    <x:x v="2"/>
  </x:r>
  <x:r>
    <x:x v="11"/>
    <x:x v="3"/>
    <x:x v="274"/>
    <x:x v="398"/>
    <x:x v="302"/>
    <x:x v="454"/>
    <x:x v="502"/>
    <x:x v="1"/>
    <x:x v="1"/>
  </x:r>
  <x:r>
    <x:x v="11"/>
    <x:x v="4"/>
    <x:x v="275"/>
    <x:x v="399"/>
    <x:x v="303"/>
    <x:x v="455"/>
    <x:x v="503"/>
    <x:x v="0"/>
    <x:x v="3"/>
  </x:r>
  <x:r>
    <x:x v="11"/>
    <x:x v="5"/>
    <x:x v="276"/>
    <x:x v="400"/>
    <x:x v="304"/>
    <x:x v="456"/>
    <x:x v="504"/>
    <x:x v="1"/>
    <x:x v="4"/>
  </x:r>
  <x:r>
    <x:x v="11"/>
    <x:x v="7"/>
    <x:x v="277"/>
    <x:x v="401"/>
    <x:x v="305"/>
    <x:x v="457"/>
    <x:x v="505"/>
    <x:x v="1"/>
    <x:x v="6"/>
  </x:r>
  <x:r>
    <x:x v="11"/>
    <x:x v="6"/>
    <x:x v="278"/>
    <x:x v="402"/>
    <x:x v="55"/>
    <x:x v="458"/>
    <x:x v="506"/>
    <x:x v="1"/>
    <x:x v="5"/>
  </x:r>
  <x:r>
    <x:x v="11"/>
    <x:x v="8"/>
    <x:x v="215"/>
    <x:x v="403"/>
    <x:x v="53"/>
    <x:x v="459"/>
    <x:x v="507"/>
    <x:x v="1"/>
    <x:x v="2"/>
  </x:r>
  <x:r>
    <x:x v="11"/>
    <x:x v="12"/>
    <x:x v="279"/>
    <x:x v="404"/>
    <x:x v="306"/>
    <x:x v="460"/>
    <x:x v="508"/>
    <x:x v="0"/>
    <x:x v="8"/>
  </x:r>
  <x:r>
    <x:x v="11"/>
    <x:x v="11"/>
    <x:x v="28"/>
    <x:x v="405"/>
    <x:x v="95"/>
    <x:x v="461"/>
    <x:x v="509"/>
    <x:x v="0"/>
    <x:x v="8"/>
  </x:r>
  <x:r>
    <x:x v="11"/>
    <x:x v="10"/>
    <x:x v="280"/>
    <x:x v="406"/>
    <x:x v="307"/>
    <x:x v="462"/>
    <x:x v="510"/>
    <x:x v="0"/>
    <x:x v="7"/>
  </x:r>
  <x:r>
    <x:x v="11"/>
    <x:x v="9"/>
    <x:x v="281"/>
    <x:x v="407"/>
    <x:x v="195"/>
    <x:x v="463"/>
    <x:x v="511"/>
    <x:x v="0"/>
    <x:x v="6"/>
  </x:r>
  <x:r>
    <x:x v="11"/>
    <x:x v="13"/>
    <x:x v="13"/>
    <x:x v="408"/>
    <x:x v="308"/>
    <x:x v="464"/>
    <x:x v="512"/>
    <x:x v="0"/>
    <x:x v="8"/>
  </x:r>
  <x:r>
    <x:x v="11"/>
    <x:x v="14"/>
    <x:x v="51"/>
    <x:x v="409"/>
    <x:x v="14"/>
    <x:x v="14"/>
    <x:x v="513"/>
    <x:x v="0"/>
    <x:x v="9"/>
  </x:r>
  <x:r>
    <x:x v="11"/>
    <x:x v="15"/>
    <x:x v="282"/>
    <x:x v="410"/>
    <x:x v="309"/>
    <x:x v="465"/>
    <x:x v="514"/>
    <x:x v="1"/>
    <x:x v="5"/>
  </x:r>
  <x:r>
    <x:x v="11"/>
    <x:x v="16"/>
    <x:x v="283"/>
    <x:x v="411"/>
    <x:x v="310"/>
    <x:x v="466"/>
    <x:x v="515"/>
    <x:x v="1"/>
    <x:x v="10"/>
  </x:r>
  <x:r>
    <x:x v="11"/>
    <x:x v="17"/>
    <x:x v="284"/>
    <x:x v="412"/>
    <x:x v="311"/>
    <x:x v="467"/>
    <x:x v="516"/>
    <x:x v="0"/>
    <x:x v="9"/>
  </x:r>
  <x:r>
    <x:x v="11"/>
    <x:x v="20"/>
    <x:x v="285"/>
    <x:x v="413"/>
    <x:x v="312"/>
    <x:x v="468"/>
    <x:x v="517"/>
    <x:x v="1"/>
    <x:x v="12"/>
  </x:r>
  <x:r>
    <x:x v="11"/>
    <x:x v="30"/>
    <x:x v="133"/>
    <x:x v="414"/>
    <x:x v="175"/>
    <x:x v="469"/>
    <x:x v="518"/>
    <x:x v="0"/>
    <x:x v="8"/>
  </x:r>
  <x:r>
    <x:x v="11"/>
    <x:x v="21"/>
    <x:x v="286"/>
    <x:x v="415"/>
    <x:x v="313"/>
    <x:x v="470"/>
    <x:x v="519"/>
    <x:x v="1"/>
    <x:x v="13"/>
  </x:r>
  <x:r>
    <x:x v="11"/>
    <x:x v="19"/>
    <x:x v="287"/>
    <x:x v="416"/>
    <x:x v="314"/>
    <x:x v="471"/>
    <x:x v="520"/>
    <x:x v="1"/>
    <x:x v="11"/>
  </x:r>
  <x:r>
    <x:x v="11"/>
    <x:x v="22"/>
    <x:x v="288"/>
    <x:x v="417"/>
    <x:x v="315"/>
    <x:x v="472"/>
    <x:x v="521"/>
    <x:x v="0"/>
    <x:x v="1"/>
  </x:r>
  <x:r>
    <x:x v="11"/>
    <x:x v="18"/>
    <x:x v="133"/>
    <x:x v="418"/>
    <x:x v="305"/>
    <x:x v="473"/>
    <x:x v="522"/>
    <x:x v="1"/>
    <x:x v="8"/>
  </x:r>
  <x:r>
    <x:x v="11"/>
    <x:x v="24"/>
    <x:x v="57"/>
    <x:x v="419"/>
    <x:x v="66"/>
    <x:x v="474"/>
    <x:x v="523"/>
    <x:x v="0"/>
    <x:x v="11"/>
  </x:r>
  <x:r>
    <x:x v="11"/>
    <x:x v="23"/>
    <x:x v="24"/>
    <x:x v="420"/>
    <x:x v="34"/>
    <x:x v="475"/>
    <x:x v="524"/>
    <x:x v="0"/>
    <x:x v="6"/>
  </x:r>
  <x:r>
    <x:x v="11"/>
    <x:x v="26"/>
    <x:x v="289"/>
    <x:x v="421"/>
    <x:x v="316"/>
    <x:x v="476"/>
    <x:x v="525"/>
    <x:x v="1"/>
    <x:x v="14"/>
  </x:r>
  <x:r>
    <x:x v="11"/>
    <x:x v="28"/>
    <x:x v="151"/>
    <x:x v="422"/>
    <x:x v="14"/>
    <x:x v="14"/>
    <x:x v="526"/>
    <x:x v="0"/>
    <x:x v="11"/>
  </x:r>
  <x:r>
    <x:x v="11"/>
    <x:x v="27"/>
    <x:x v="204"/>
    <x:x v="423"/>
    <x:x v="317"/>
    <x:x v="477"/>
    <x:x v="527"/>
    <x:x v="1"/>
    <x:x v="15"/>
  </x:r>
  <x:r>
    <x:x v="11"/>
    <x:x v="29"/>
    <x:x v="133"/>
    <x:x v="424"/>
    <x:x v="318"/>
    <x:x v="478"/>
    <x:x v="528"/>
    <x:x v="1"/>
    <x:x v="14"/>
  </x:r>
  <x:r>
    <x:x v="11"/>
    <x:x v="32"/>
    <x:x v="290"/>
    <x:x v="425"/>
    <x:x v="14"/>
    <x:x v="14"/>
    <x:x v="529"/>
    <x:x v="0"/>
    <x:x v="13"/>
  </x:r>
  <x:r>
    <x:x v="11"/>
    <x:x v="33"/>
    <x:x v="291"/>
    <x:x v="391"/>
    <x:x v="319"/>
    <x:x v="479"/>
    <x:x v="530"/>
    <x:x v="1"/>
    <x:x v="16"/>
  </x:r>
  <x:r>
    <x:x v="11"/>
    <x:x v="35"/>
    <x:x v="32"/>
    <x:x v="362"/>
    <x:x v="115"/>
    <x:x v="480"/>
    <x:x v="531"/>
    <x:x v="1"/>
    <x:x v="5"/>
  </x:r>
  <x:r>
    <x:x v="11"/>
    <x:x v="36"/>
    <x:x v="292"/>
    <x:x v="393"/>
    <x:x v="47"/>
    <x:x v="153"/>
    <x:x v="532"/>
    <x:x v="1"/>
    <x:x v="9"/>
  </x:r>
  <x:r>
    <x:x v="11"/>
    <x:x v="48"/>
    <x:x v="32"/>
    <x:x v="426"/>
    <x:x v="47"/>
    <x:x v="481"/>
    <x:x v="533"/>
    <x:x v="1"/>
    <x:x v="5"/>
  </x:r>
  <x:r>
    <x:x v="11"/>
    <x:x v="43"/>
    <x:x v="57"/>
    <x:x v="78"/>
    <x:x v="320"/>
    <x:x v="482"/>
    <x:x v="534"/>
    <x:x v="1"/>
    <x:x v="1"/>
  </x:r>
  <x:r>
    <x:x v="11"/>
    <x:x v="38"/>
    <x:x v="32"/>
    <x:x v="151"/>
    <x:x v="14"/>
    <x:x v="14"/>
    <x:x v="535"/>
    <x:x v="0"/>
    <x:x v="2"/>
  </x:r>
  <x:r>
    <x:x v="11"/>
    <x:x v="34"/>
    <x:x v="32"/>
    <x:x v="116"/>
    <x:x v="321"/>
    <x:x v="483"/>
    <x:x v="536"/>
    <x:x v="1"/>
    <x:x v="11"/>
  </x:r>
  <x:r>
    <x:x v="11"/>
    <x:x v="58"/>
    <x:x v="32"/>
    <x:x v="298"/>
    <x:x v="14"/>
    <x:x v="14"/>
    <x:x v="537"/>
    <x:x v="0"/>
    <x:x v="17"/>
  </x:r>
  <x:r>
    <x:x v="11"/>
    <x:x v="44"/>
    <x:x v="32"/>
    <x:x v="154"/>
    <x:x v="73"/>
    <x:x v="484"/>
    <x:x v="538"/>
    <x:x v="1"/>
    <x:x v="16"/>
  </x:r>
  <x:r>
    <x:x v="11"/>
    <x:x v="46"/>
    <x:x v="34"/>
    <x:x v="39"/>
    <x:x v="196"/>
    <x:x v="485"/>
    <x:x v="539"/>
    <x:x v="1"/>
    <x:x v="7"/>
  </x:r>
  <x:r>
    <x:x v="11"/>
    <x:x v="47"/>
    <x:x v="34"/>
    <x:x v="39"/>
    <x:x v="34"/>
    <x:x v="486"/>
    <x:x v="540"/>
    <x:x v="1"/>
    <x:x v="11"/>
  </x:r>
  <x:r>
    <x:x v="11"/>
    <x:x v="31"/>
    <x:x v="34"/>
    <x:x v="39"/>
    <x:x v="96"/>
    <x:x v="487"/>
    <x:x v="541"/>
    <x:x v="1"/>
    <x:x v="8"/>
  </x:r>
  <x:r>
    <x:x v="11"/>
    <x:x v="51"/>
    <x:x v="34"/>
    <x:x v="39"/>
    <x:x v="34"/>
    <x:x v="488"/>
    <x:x v="542"/>
    <x:x v="1"/>
    <x:x v="4"/>
  </x:r>
  <x:r>
    <x:x v="11"/>
    <x:x v="57"/>
    <x:x v="34"/>
    <x:x v="39"/>
    <x:x v="322"/>
    <x:x v="489"/>
    <x:x v="543"/>
    <x:x v="1"/>
    <x:x v="4"/>
  </x:r>
  <x:r>
    <x:x v="11"/>
    <x:x v="42"/>
    <x:x v="34"/>
    <x:x v="39"/>
    <x:x v="33"/>
    <x:x v="490"/>
    <x:x v="544"/>
    <x:x v="1"/>
    <x:x v="6"/>
  </x:r>
  <x:r>
    <x:x v="11"/>
    <x:x v="37"/>
    <x:x v="34"/>
    <x:x v="39"/>
    <x:x v="34"/>
    <x:x v="491"/>
    <x:x v="545"/>
    <x:x v="1"/>
    <x:x v="8"/>
  </x:r>
  <x:r>
    <x:x v="11"/>
    <x:x v="39"/>
    <x:x v="34"/>
    <x:x v="39"/>
    <x:x v="28"/>
    <x:x v="492"/>
    <x:x v="546"/>
    <x:x v="1"/>
    <x:x v="5"/>
  </x:r>
  <x:r>
    <x:x v="12"/>
    <x:x v="1"/>
    <x:x v="293"/>
    <x:x v="427"/>
    <x:x v="323"/>
    <x:x v="493"/>
    <x:x v="547"/>
    <x:x v="0"/>
    <x:x v="1"/>
  </x:r>
  <x:r>
    <x:x v="12"/>
    <x:x v="0"/>
    <x:x v="294"/>
    <x:x v="428"/>
    <x:x v="324"/>
    <x:x v="494"/>
    <x:x v="548"/>
    <x:x v="0"/>
    <x:x v="0"/>
  </x:r>
  <x:r>
    <x:x v="12"/>
    <x:x v="3"/>
    <x:x v="295"/>
    <x:x v="429"/>
    <x:x v="325"/>
    <x:x v="495"/>
    <x:x v="549"/>
    <x:x v="1"/>
    <x:x v="1"/>
  </x:r>
  <x:r>
    <x:x v="12"/>
    <x:x v="2"/>
    <x:x v="296"/>
    <x:x v="430"/>
    <x:x v="326"/>
    <x:x v="496"/>
    <x:x v="550"/>
    <x:x v="1"/>
    <x:x v="2"/>
  </x:r>
  <x:r>
    <x:x v="12"/>
    <x:x v="4"/>
    <x:x v="297"/>
    <x:x v="431"/>
    <x:x v="327"/>
    <x:x v="497"/>
    <x:x v="551"/>
    <x:x v="0"/>
    <x:x v="3"/>
  </x:r>
  <x:r>
    <x:x v="12"/>
    <x:x v="5"/>
    <x:x v="298"/>
    <x:x v="432"/>
    <x:x v="328"/>
    <x:x v="498"/>
    <x:x v="552"/>
    <x:x v="1"/>
    <x:x v="4"/>
  </x:r>
  <x:r>
    <x:x v="12"/>
    <x:x v="7"/>
    <x:x v="299"/>
    <x:x v="433"/>
    <x:x v="329"/>
    <x:x v="499"/>
    <x:x v="553"/>
    <x:x v="1"/>
    <x:x v="6"/>
  </x:r>
  <x:r>
    <x:x v="12"/>
    <x:x v="6"/>
    <x:x v="300"/>
    <x:x v="434"/>
    <x:x v="209"/>
    <x:x v="500"/>
    <x:x v="554"/>
    <x:x v="1"/>
    <x:x v="5"/>
  </x:r>
  <x:r>
    <x:x v="12"/>
    <x:x v="13"/>
    <x:x v="285"/>
    <x:x v="435"/>
    <x:x v="186"/>
    <x:x v="501"/>
    <x:x v="555"/>
    <x:x v="0"/>
    <x:x v="8"/>
  </x:r>
  <x:r>
    <x:x v="12"/>
    <x:x v="8"/>
    <x:x v="301"/>
    <x:x v="436"/>
    <x:x v="195"/>
    <x:x v="502"/>
    <x:x v="556"/>
    <x:x v="1"/>
    <x:x v="2"/>
  </x:r>
  <x:r>
    <x:x v="12"/>
    <x:x v="9"/>
    <x:x v="302"/>
    <x:x v="437"/>
    <x:x v="65"/>
    <x:x v="503"/>
    <x:x v="557"/>
    <x:x v="0"/>
    <x:x v="6"/>
  </x:r>
  <x:r>
    <x:x v="12"/>
    <x:x v="10"/>
    <x:x v="303"/>
    <x:x v="438"/>
    <x:x v="330"/>
    <x:x v="504"/>
    <x:x v="558"/>
    <x:x v="0"/>
    <x:x v="7"/>
  </x:r>
  <x:r>
    <x:x v="12"/>
    <x:x v="12"/>
    <x:x v="304"/>
    <x:x v="439"/>
    <x:x v="331"/>
    <x:x v="505"/>
    <x:x v="559"/>
    <x:x v="0"/>
    <x:x v="8"/>
  </x:r>
  <x:r>
    <x:x v="12"/>
    <x:x v="14"/>
    <x:x v="27"/>
    <x:x v="440"/>
    <x:x v="14"/>
    <x:x v="14"/>
    <x:x v="560"/>
    <x:x v="0"/>
    <x:x v="9"/>
  </x:r>
  <x:r>
    <x:x v="12"/>
    <x:x v="11"/>
    <x:x v="27"/>
    <x:x v="441"/>
    <x:x v="322"/>
    <x:x v="506"/>
    <x:x v="561"/>
    <x:x v="0"/>
    <x:x v="8"/>
  </x:r>
  <x:r>
    <x:x v="12"/>
    <x:x v="15"/>
    <x:x v="305"/>
    <x:x v="442"/>
    <x:x v="332"/>
    <x:x v="507"/>
    <x:x v="562"/>
    <x:x v="1"/>
    <x:x v="5"/>
  </x:r>
  <x:r>
    <x:x v="12"/>
    <x:x v="16"/>
    <x:x v="306"/>
    <x:x v="443"/>
    <x:x v="333"/>
    <x:x v="508"/>
    <x:x v="563"/>
    <x:x v="1"/>
    <x:x v="10"/>
  </x:r>
  <x:r>
    <x:x v="12"/>
    <x:x v="30"/>
    <x:x v="133"/>
    <x:x v="444"/>
    <x:x v="334"/>
    <x:x v="509"/>
    <x:x v="564"/>
    <x:x v="0"/>
    <x:x v="8"/>
  </x:r>
  <x:r>
    <x:x v="12"/>
    <x:x v="20"/>
    <x:x v="307"/>
    <x:x v="445"/>
    <x:x v="169"/>
    <x:x v="510"/>
    <x:x v="565"/>
    <x:x v="1"/>
    <x:x v="12"/>
  </x:r>
  <x:r>
    <x:x v="12"/>
    <x:x v="17"/>
    <x:x v="308"/>
    <x:x v="446"/>
    <x:x v="335"/>
    <x:x v="511"/>
    <x:x v="566"/>
    <x:x v="0"/>
    <x:x v="9"/>
  </x:r>
  <x:r>
    <x:x v="12"/>
    <x:x v="22"/>
    <x:x v="309"/>
    <x:x v="447"/>
    <x:x v="336"/>
    <x:x v="512"/>
    <x:x v="567"/>
    <x:x v="0"/>
    <x:x v="1"/>
  </x:r>
  <x:r>
    <x:x v="12"/>
    <x:x v="19"/>
    <x:x v="310"/>
    <x:x v="448"/>
    <x:x v="337"/>
    <x:x v="513"/>
    <x:x v="568"/>
    <x:x v="1"/>
    <x:x v="11"/>
  </x:r>
  <x:r>
    <x:x v="12"/>
    <x:x v="21"/>
    <x:x v="311"/>
    <x:x v="449"/>
    <x:x v="338"/>
    <x:x v="514"/>
    <x:x v="569"/>
    <x:x v="1"/>
    <x:x v="13"/>
  </x:r>
  <x:r>
    <x:x v="12"/>
    <x:x v="23"/>
    <x:x v="28"/>
    <x:x v="450"/>
    <x:x v="34"/>
    <x:x v="515"/>
    <x:x v="570"/>
    <x:x v="0"/>
    <x:x v="6"/>
  </x:r>
  <x:r>
    <x:x v="12"/>
    <x:x v="26"/>
    <x:x v="312"/>
    <x:x v="451"/>
    <x:x v="339"/>
    <x:x v="516"/>
    <x:x v="571"/>
    <x:x v="1"/>
    <x:x v="14"/>
  </x:r>
  <x:r>
    <x:x v="12"/>
    <x:x v="24"/>
    <x:x v="32"/>
    <x:x v="452"/>
    <x:x v="32"/>
    <x:x v="517"/>
    <x:x v="572"/>
    <x:x v="1"/>
    <x:x v="11"/>
  </x:r>
  <x:r>
    <x:x v="12"/>
    <x:x v="27"/>
    <x:x v="86"/>
    <x:x v="453"/>
    <x:x v="340"/>
    <x:x v="518"/>
    <x:x v="573"/>
    <x:x v="0"/>
    <x:x v="15"/>
  </x:r>
  <x:r>
    <x:x v="12"/>
    <x:x v="28"/>
    <x:x v="58"/>
    <x:x v="454"/>
    <x:x v="14"/>
    <x:x v="14"/>
    <x:x v="574"/>
    <x:x v="0"/>
    <x:x v="11"/>
  </x:r>
  <x:r>
    <x:x v="12"/>
    <x:x v="18"/>
    <x:x v="130"/>
    <x:x v="455"/>
    <x:x v="341"/>
    <x:x v="519"/>
    <x:x v="575"/>
    <x:x v="1"/>
    <x:x v="8"/>
  </x:r>
  <x:r>
    <x:x v="12"/>
    <x:x v="32"/>
    <x:x v="228"/>
    <x:x v="456"/>
    <x:x v="34"/>
    <x:x v="157"/>
    <x:x v="576"/>
    <x:x v="0"/>
    <x:x v="13"/>
  </x:r>
  <x:r>
    <x:x v="12"/>
    <x:x v="47"/>
    <x:x v="24"/>
    <x:x v="457"/>
    <x:x v="66"/>
    <x:x v="520"/>
    <x:x v="577"/>
    <x:x v="1"/>
    <x:x v="11"/>
  </x:r>
  <x:r>
    <x:x v="12"/>
    <x:x v="33"/>
    <x:x v="82"/>
    <x:x v="458"/>
    <x:x v="342"/>
    <x:x v="521"/>
    <x:x v="578"/>
    <x:x v="1"/>
    <x:x v="16"/>
  </x:r>
  <x:r>
    <x:x v="12"/>
    <x:x v="35"/>
    <x:x v="32"/>
    <x:x v="189"/>
    <x:x v="23"/>
    <x:x v="522"/>
    <x:x v="579"/>
    <x:x v="1"/>
    <x:x v="5"/>
  </x:r>
  <x:r>
    <x:x v="12"/>
    <x:x v="36"/>
    <x:x v="13"/>
    <x:x v="459"/>
    <x:x v="343"/>
    <x:x v="79"/>
    <x:x v="580"/>
    <x:x v="0"/>
    <x:x v="9"/>
  </x:r>
  <x:r>
    <x:x v="12"/>
    <x:x v="34"/>
    <x:x v="27"/>
    <x:x v="460"/>
    <x:x v="344"/>
    <x:x v="523"/>
    <x:x v="581"/>
    <x:x v="1"/>
    <x:x v="11"/>
  </x:r>
  <x:r>
    <x:x v="12"/>
    <x:x v="31"/>
    <x:x v="32"/>
    <x:x v="78"/>
    <x:x v="82"/>
    <x:x v="524"/>
    <x:x v="582"/>
    <x:x v="1"/>
    <x:x v="8"/>
  </x:r>
  <x:r>
    <x:x v="12"/>
    <x:x v="37"/>
    <x:x v="58"/>
    <x:x v="461"/>
    <x:x v="14"/>
    <x:x v="14"/>
    <x:x v="583"/>
    <x:x v="0"/>
    <x:x v="8"/>
  </x:r>
  <x:r>
    <x:x v="12"/>
    <x:x v="29"/>
    <x:x v="32"/>
    <x:x v="298"/>
    <x:x v="345"/>
    <x:x v="525"/>
    <x:x v="584"/>
    <x:x v="1"/>
    <x:x v="14"/>
  </x:r>
  <x:r>
    <x:x v="12"/>
    <x:x v="43"/>
    <x:x v="32"/>
    <x:x v="266"/>
    <x:x v="343"/>
    <x:x v="526"/>
    <x:x v="585"/>
    <x:x v="1"/>
    <x:x v="1"/>
  </x:r>
  <x:r>
    <x:x v="12"/>
    <x:x v="42"/>
    <x:x v="34"/>
    <x:x v="39"/>
    <x:x v="71"/>
    <x:x v="527"/>
    <x:x v="586"/>
    <x:x v="1"/>
    <x:x v="6"/>
  </x:r>
  <x:r>
    <x:x v="12"/>
    <x:x v="48"/>
    <x:x v="34"/>
    <x:x v="39"/>
    <x:x v="186"/>
    <x:x v="528"/>
    <x:x v="587"/>
    <x:x v="1"/>
    <x:x v="5"/>
  </x:r>
  <x:r>
    <x:x v="12"/>
    <x:x v="46"/>
    <x:x v="34"/>
    <x:x v="39"/>
    <x:x v="31"/>
    <x:x v="529"/>
    <x:x v="588"/>
    <x:x v="1"/>
    <x:x v="7"/>
  </x:r>
  <x:r>
    <x:x v="12"/>
    <x:x v="50"/>
    <x:x v="34"/>
    <x:x v="39"/>
    <x:x v="69"/>
    <x:x v="373"/>
    <x:x v="413"/>
    <x:x v="1"/>
    <x:x v="11"/>
  </x:r>
  <x:r>
    <x:x v="12"/>
    <x:x v="39"/>
    <x:x v="34"/>
    <x:x v="39"/>
    <x:x v="28"/>
    <x:x v="530"/>
    <x:x v="589"/>
    <x:x v="1"/>
    <x:x v="5"/>
  </x:r>
  <x:r>
    <x:x v="13"/>
    <x:x v="1"/>
    <x:x v="313"/>
    <x:x v="462"/>
    <x:x v="346"/>
    <x:x v="531"/>
    <x:x v="590"/>
    <x:x v="0"/>
    <x:x v="1"/>
  </x:r>
  <x:r>
    <x:x v="13"/>
    <x:x v="0"/>
    <x:x v="314"/>
    <x:x v="463"/>
    <x:x v="347"/>
    <x:x v="532"/>
    <x:x v="591"/>
    <x:x v="0"/>
    <x:x v="0"/>
  </x:r>
  <x:r>
    <x:x v="13"/>
    <x:x v="3"/>
    <x:x v="315"/>
    <x:x v="464"/>
    <x:x v="348"/>
    <x:x v="533"/>
    <x:x v="592"/>
    <x:x v="1"/>
    <x:x v="1"/>
  </x:r>
  <x:r>
    <x:x v="13"/>
    <x:x v="2"/>
    <x:x v="316"/>
    <x:x v="465"/>
    <x:x v="349"/>
    <x:x v="534"/>
    <x:x v="593"/>
    <x:x v="1"/>
    <x:x v="2"/>
  </x:r>
  <x:r>
    <x:x v="13"/>
    <x:x v="4"/>
    <x:x v="317"/>
    <x:x v="466"/>
    <x:x v="350"/>
    <x:x v="535"/>
    <x:x v="594"/>
    <x:x v="0"/>
    <x:x v="3"/>
  </x:r>
  <x:r>
    <x:x v="13"/>
    <x:x v="5"/>
    <x:x v="318"/>
    <x:x v="467"/>
    <x:x v="351"/>
    <x:x v="536"/>
    <x:x v="595"/>
    <x:x v="1"/>
    <x:x v="4"/>
  </x:r>
  <x:r>
    <x:x v="13"/>
    <x:x v="6"/>
    <x:x v="319"/>
    <x:x v="468"/>
    <x:x v="352"/>
    <x:x v="537"/>
    <x:x v="596"/>
    <x:x v="1"/>
    <x:x v="5"/>
  </x:r>
  <x:r>
    <x:x v="13"/>
    <x:x v="7"/>
    <x:x v="320"/>
    <x:x v="469"/>
    <x:x v="353"/>
    <x:x v="538"/>
    <x:x v="597"/>
    <x:x v="1"/>
    <x:x v="6"/>
  </x:r>
  <x:r>
    <x:x v="13"/>
    <x:x v="14"/>
    <x:x v="83"/>
    <x:x v="470"/>
    <x:x v="14"/>
    <x:x v="14"/>
    <x:x v="598"/>
    <x:x v="0"/>
    <x:x v="9"/>
  </x:r>
  <x:r>
    <x:x v="13"/>
    <x:x v="13"/>
    <x:x v="88"/>
    <x:x v="471"/>
    <x:x v="65"/>
    <x:x v="539"/>
    <x:x v="599"/>
    <x:x v="0"/>
    <x:x v="8"/>
  </x:r>
  <x:r>
    <x:x v="13"/>
    <x:x v="8"/>
    <x:x v="321"/>
    <x:x v="472"/>
    <x:x v="343"/>
    <x:x v="540"/>
    <x:x v="600"/>
    <x:x v="1"/>
    <x:x v="2"/>
  </x:r>
  <x:r>
    <x:x v="13"/>
    <x:x v="10"/>
    <x:x v="322"/>
    <x:x v="473"/>
    <x:x v="354"/>
    <x:x v="541"/>
    <x:x v="601"/>
    <x:x v="0"/>
    <x:x v="7"/>
  </x:r>
  <x:r>
    <x:x v="13"/>
    <x:x v="12"/>
    <x:x v="323"/>
    <x:x v="474"/>
    <x:x v="355"/>
    <x:x v="542"/>
    <x:x v="602"/>
    <x:x v="0"/>
    <x:x v="8"/>
  </x:r>
  <x:r>
    <x:x v="13"/>
    <x:x v="9"/>
    <x:x v="324"/>
    <x:x v="475"/>
    <x:x v="50"/>
    <x:x v="543"/>
    <x:x v="603"/>
    <x:x v="0"/>
    <x:x v="6"/>
  </x:r>
  <x:r>
    <x:x v="13"/>
    <x:x v="15"/>
    <x:x v="325"/>
    <x:x v="476"/>
    <x:x v="356"/>
    <x:x v="544"/>
    <x:x v="604"/>
    <x:x v="1"/>
    <x:x v="5"/>
  </x:r>
  <x:r>
    <x:x v="13"/>
    <x:x v="11"/>
    <x:x v="23"/>
    <x:x v="477"/>
    <x:x v="28"/>
    <x:x v="545"/>
    <x:x v="605"/>
    <x:x v="0"/>
    <x:x v="8"/>
  </x:r>
  <x:r>
    <x:x v="13"/>
    <x:x v="16"/>
    <x:x v="326"/>
    <x:x v="478"/>
    <x:x v="357"/>
    <x:x v="546"/>
    <x:x v="606"/>
    <x:x v="1"/>
    <x:x v="10"/>
  </x:r>
  <x:r>
    <x:x v="13"/>
    <x:x v="17"/>
    <x:x v="327"/>
    <x:x v="479"/>
    <x:x v="358"/>
    <x:x v="547"/>
    <x:x v="607"/>
    <x:x v="0"/>
    <x:x v="9"/>
  </x:r>
  <x:r>
    <x:x v="13"/>
    <x:x v="19"/>
    <x:x v="183"/>
    <x:x v="480"/>
    <x:x v="359"/>
    <x:x v="548"/>
    <x:x v="608"/>
    <x:x v="1"/>
    <x:x v="11"/>
  </x:r>
  <x:r>
    <x:x v="13"/>
    <x:x v="23"/>
    <x:x v="328"/>
    <x:x v="481"/>
    <x:x v="34"/>
    <x:x v="549"/>
    <x:x v="609"/>
    <x:x v="0"/>
    <x:x v="6"/>
  </x:r>
  <x:r>
    <x:x v="13"/>
    <x:x v="22"/>
    <x:x v="329"/>
    <x:x v="482"/>
    <x:x v="360"/>
    <x:x v="550"/>
    <x:x v="610"/>
    <x:x v="0"/>
    <x:x v="1"/>
  </x:r>
  <x:r>
    <x:x v="13"/>
    <x:x v="20"/>
    <x:x v="85"/>
    <x:x v="483"/>
    <x:x v="83"/>
    <x:x v="551"/>
    <x:x v="611"/>
    <x:x v="1"/>
    <x:x v="12"/>
  </x:r>
  <x:r>
    <x:x v="13"/>
    <x:x v="21"/>
    <x:x v="330"/>
    <x:x v="484"/>
    <x:x v="361"/>
    <x:x v="552"/>
    <x:x v="612"/>
    <x:x v="1"/>
    <x:x v="13"/>
  </x:r>
  <x:r>
    <x:x v="13"/>
    <x:x v="26"/>
    <x:x v="249"/>
    <x:x v="485"/>
    <x:x v="362"/>
    <x:x v="553"/>
    <x:x v="613"/>
    <x:x v="1"/>
    <x:x v="14"/>
  </x:r>
  <x:r>
    <x:x v="13"/>
    <x:x v="18"/>
    <x:x v="151"/>
    <x:x v="486"/>
    <x:x v="363"/>
    <x:x v="554"/>
    <x:x v="614"/>
    <x:x v="1"/>
    <x:x v="8"/>
  </x:r>
  <x:r>
    <x:x v="13"/>
    <x:x v="24"/>
    <x:x v="32"/>
    <x:x v="487"/>
    <x:x v="95"/>
    <x:x v="555"/>
    <x:x v="615"/>
    <x:x v="1"/>
    <x:x v="11"/>
  </x:r>
  <x:r>
    <x:x v="13"/>
    <x:x v="31"/>
    <x:x v="57"/>
    <x:x v="488"/>
    <x:x v="322"/>
    <x:x v="556"/>
    <x:x v="616"/>
    <x:x v="1"/>
    <x:x v="8"/>
  </x:r>
  <x:r>
    <x:x v="13"/>
    <x:x v="29"/>
    <x:x v="291"/>
    <x:x v="489"/>
    <x:x v="364"/>
    <x:x v="557"/>
    <x:x v="617"/>
    <x:x v="1"/>
    <x:x v="14"/>
  </x:r>
  <x:r>
    <x:x v="13"/>
    <x:x v="27"/>
    <x:x v="331"/>
    <x:x v="490"/>
    <x:x v="340"/>
    <x:x v="558"/>
    <x:x v="618"/>
    <x:x v="0"/>
    <x:x v="15"/>
  </x:r>
  <x:r>
    <x:x v="13"/>
    <x:x v="47"/>
    <x:x v="23"/>
    <x:x v="491"/>
    <x:x v="38"/>
    <x:x v="559"/>
    <x:x v="619"/>
    <x:x v="0"/>
    <x:x v="11"/>
  </x:r>
  <x:r>
    <x:x v="13"/>
    <x:x v="28"/>
    <x:x v="23"/>
    <x:x v="492"/>
    <x:x v="14"/>
    <x:x v="14"/>
    <x:x v="620"/>
    <x:x v="0"/>
    <x:x v="11"/>
  </x:r>
  <x:r>
    <x:x v="13"/>
    <x:x v="32"/>
    <x:x v="58"/>
    <x:x v="493"/>
    <x:x v="33"/>
    <x:x v="285"/>
    <x:x v="621"/>
    <x:x v="0"/>
    <x:x v="13"/>
  </x:r>
  <x:r>
    <x:x v="13"/>
    <x:x v="30"/>
    <x:x v="151"/>
    <x:x v="34"/>
    <x:x v="317"/>
    <x:x v="560"/>
    <x:x v="622"/>
    <x:x v="1"/>
    <x:x v="8"/>
  </x:r>
  <x:r>
    <x:x v="13"/>
    <x:x v="35"/>
    <x:x v="32"/>
    <x:x v="494"/>
    <x:x v="96"/>
    <x:x v="561"/>
    <x:x v="623"/>
    <x:x v="1"/>
    <x:x v="5"/>
  </x:r>
  <x:r>
    <x:x v="13"/>
    <x:x v="36"/>
    <x:x v="59"/>
    <x:x v="191"/>
    <x:x v="36"/>
    <x:x v="562"/>
    <x:x v="177"/>
    <x:x v="0"/>
    <x:x v="9"/>
  </x:r>
  <x:r>
    <x:x v="13"/>
    <x:x v="33"/>
    <x:x v="110"/>
    <x:x v="495"/>
    <x:x v="365"/>
    <x:x v="563"/>
    <x:x v="624"/>
    <x:x v="1"/>
    <x:x v="16"/>
  </x:r>
  <x:r>
    <x:x v="13"/>
    <x:x v="38"/>
    <x:x v="32"/>
    <x:x v="496"/>
    <x:x v="14"/>
    <x:x v="14"/>
    <x:x v="625"/>
    <x:x v="0"/>
    <x:x v="2"/>
  </x:r>
  <x:r>
    <x:x v="13"/>
    <x:x v="43"/>
    <x:x v="32"/>
    <x:x v="194"/>
    <x:x v="47"/>
    <x:x v="564"/>
    <x:x v="90"/>
    <x:x v="1"/>
    <x:x v="1"/>
  </x:r>
  <x:r>
    <x:x v="13"/>
    <x:x v="37"/>
    <x:x v="58"/>
    <x:x v="38"/>
    <x:x v="14"/>
    <x:x v="14"/>
    <x:x v="38"/>
    <x:x v="0"/>
    <x:x v="8"/>
  </x:r>
  <x:r>
    <x:x v="13"/>
    <x:x v="56"/>
    <x:x v="32"/>
    <x:x v="298"/>
    <x:x v="14"/>
    <x:x v="14"/>
    <x:x v="537"/>
    <x:x v="0"/>
    <x:x v="7"/>
  </x:r>
  <x:r>
    <x:x v="13"/>
    <x:x v="34"/>
    <x:x v="32"/>
    <x:x v="266"/>
    <x:x v="186"/>
    <x:x v="565"/>
    <x:x v="626"/>
    <x:x v="1"/>
    <x:x v="11"/>
  </x:r>
  <x:r>
    <x:x v="13"/>
    <x:x v="41"/>
    <x:x v="34"/>
    <x:x v="39"/>
    <x:x v="34"/>
    <x:x v="14"/>
    <x:x v="140"/>
    <x:x v="2"/>
    <x:x v="8"/>
  </x:r>
  <x:r>
    <x:x v="13"/>
    <x:x v="54"/>
    <x:x v="34"/>
    <x:x v="39"/>
    <x:x v="34"/>
    <x:x v="566"/>
    <x:x v="627"/>
    <x:x v="1"/>
    <x:x v="11"/>
  </x:r>
  <x:r>
    <x:x v="13"/>
    <x:x v="48"/>
    <x:x v="34"/>
    <x:x v="39"/>
    <x:x v="82"/>
    <x:x v="567"/>
    <x:x v="628"/>
    <x:x v="1"/>
    <x:x v="5"/>
  </x:r>
  <x:r>
    <x:x v="13"/>
    <x:x v="50"/>
    <x:x v="34"/>
    <x:x v="39"/>
    <x:x v="106"/>
    <x:x v="568"/>
    <x:x v="629"/>
    <x:x v="1"/>
    <x:x v="11"/>
  </x:r>
  <x:r>
    <x:x v="13"/>
    <x:x v="42"/>
    <x:x v="34"/>
    <x:x v="39"/>
    <x:x v="11"/>
    <x:x v="569"/>
    <x:x v="630"/>
    <x:x v="1"/>
    <x:x v="6"/>
  </x:r>
  <x:r>
    <x:x v="13"/>
    <x:x v="39"/>
    <x:x v="34"/>
    <x:x v="39"/>
    <x:x v="96"/>
    <x:x v="570"/>
    <x:x v="631"/>
    <x:x v="1"/>
    <x:x v="5"/>
  </x:r>
  <x:r>
    <x:x v="13"/>
    <x:x v="46"/>
    <x:x v="34"/>
    <x:x v="39"/>
    <x:x v="63"/>
    <x:x v="571"/>
    <x:x v="632"/>
    <x:x v="1"/>
    <x:x v="7"/>
  </x:r>
  <x:r>
    <x:x v="14"/>
    <x:x v="1"/>
    <x:x v="332"/>
    <x:x v="497"/>
    <x:x v="366"/>
    <x:x v="572"/>
    <x:x v="633"/>
    <x:x v="0"/>
    <x:x v="1"/>
  </x:r>
  <x:r>
    <x:x v="14"/>
    <x:x v="0"/>
    <x:x v="333"/>
    <x:x v="498"/>
    <x:x v="367"/>
    <x:x v="573"/>
    <x:x v="634"/>
    <x:x v="0"/>
    <x:x v="0"/>
  </x:r>
  <x:r>
    <x:x v="14"/>
    <x:x v="3"/>
    <x:x v="334"/>
    <x:x v="499"/>
    <x:x v="368"/>
    <x:x v="574"/>
    <x:x v="635"/>
    <x:x v="1"/>
    <x:x v="1"/>
  </x:r>
  <x:r>
    <x:x v="14"/>
    <x:x v="2"/>
    <x:x v="335"/>
    <x:x v="500"/>
    <x:x v="369"/>
    <x:x v="575"/>
    <x:x v="636"/>
    <x:x v="0"/>
    <x:x v="2"/>
  </x:r>
  <x:r>
    <x:x v="14"/>
    <x:x v="4"/>
    <x:x v="336"/>
    <x:x v="501"/>
    <x:x v="370"/>
    <x:x v="576"/>
    <x:x v="637"/>
    <x:x v="0"/>
    <x:x v="3"/>
  </x:r>
  <x:r>
    <x:x v="14"/>
    <x:x v="5"/>
    <x:x v="337"/>
    <x:x v="502"/>
    <x:x v="371"/>
    <x:x v="577"/>
    <x:x v="638"/>
    <x:x v="1"/>
    <x:x v="4"/>
  </x:r>
  <x:r>
    <x:x v="14"/>
    <x:x v="6"/>
    <x:x v="338"/>
    <x:x v="503"/>
    <x:x v="250"/>
    <x:x v="578"/>
    <x:x v="639"/>
    <x:x v="1"/>
    <x:x v="5"/>
  </x:r>
  <x:r>
    <x:x v="14"/>
    <x:x v="7"/>
    <x:x v="339"/>
    <x:x v="504"/>
    <x:x v="372"/>
    <x:x v="579"/>
    <x:x v="640"/>
    <x:x v="1"/>
    <x:x v="6"/>
  </x:r>
  <x:r>
    <x:x v="14"/>
    <x:x v="9"/>
    <x:x v="340"/>
    <x:x v="505"/>
    <x:x v="11"/>
    <x:x v="580"/>
    <x:x v="641"/>
    <x:x v="0"/>
    <x:x v="6"/>
  </x:r>
  <x:r>
    <x:x v="14"/>
    <x:x v="8"/>
    <x:x v="341"/>
    <x:x v="506"/>
    <x:x v="343"/>
    <x:x v="581"/>
    <x:x v="642"/>
    <x:x v="1"/>
    <x:x v="2"/>
  </x:r>
  <x:r>
    <x:x v="14"/>
    <x:x v="11"/>
    <x:x v="110"/>
    <x:x v="507"/>
    <x:x v="180"/>
    <x:x v="582"/>
    <x:x v="643"/>
    <x:x v="0"/>
    <x:x v="8"/>
  </x:r>
  <x:r>
    <x:x v="14"/>
    <x:x v="12"/>
    <x:x v="262"/>
    <x:x v="508"/>
    <x:x v="373"/>
    <x:x v="583"/>
    <x:x v="644"/>
    <x:x v="0"/>
    <x:x v="8"/>
  </x:r>
  <x:r>
    <x:x v="14"/>
    <x:x v="10"/>
    <x:x v="342"/>
    <x:x v="509"/>
    <x:x v="374"/>
    <x:x v="584"/>
    <x:x v="645"/>
    <x:x v="1"/>
    <x:x v="7"/>
  </x:r>
  <x:r>
    <x:x v="14"/>
    <x:x v="13"/>
    <x:x v="343"/>
    <x:x v="510"/>
    <x:x v="36"/>
    <x:x v="585"/>
    <x:x v="646"/>
    <x:x v="0"/>
    <x:x v="8"/>
  </x:r>
  <x:r>
    <x:x v="14"/>
    <x:x v="15"/>
    <x:x v="344"/>
    <x:x v="511"/>
    <x:x v="375"/>
    <x:x v="586"/>
    <x:x v="647"/>
    <x:x v="1"/>
    <x:x v="5"/>
  </x:r>
  <x:r>
    <x:x v="14"/>
    <x:x v="20"/>
    <x:x v="345"/>
    <x:x v="512"/>
    <x:x v="234"/>
    <x:x v="587"/>
    <x:x v="648"/>
    <x:x v="1"/>
    <x:x v="12"/>
  </x:r>
  <x:r>
    <x:x v="14"/>
    <x:x v="14"/>
    <x:x v="27"/>
    <x:x v="513"/>
    <x:x v="14"/>
    <x:x v="14"/>
    <x:x v="649"/>
    <x:x v="0"/>
    <x:x v="9"/>
  </x:r>
  <x:r>
    <x:x v="14"/>
    <x:x v="16"/>
    <x:x v="346"/>
    <x:x v="514"/>
    <x:x v="376"/>
    <x:x v="588"/>
    <x:x v="650"/>
    <x:x v="1"/>
    <x:x v="10"/>
  </x:r>
  <x:r>
    <x:x v="14"/>
    <x:x v="21"/>
    <x:x v="347"/>
    <x:x v="515"/>
    <x:x v="377"/>
    <x:x v="589"/>
    <x:x v="651"/>
    <x:x v="0"/>
    <x:x v="13"/>
  </x:r>
  <x:r>
    <x:x v="14"/>
    <x:x v="17"/>
    <x:x v="348"/>
    <x:x v="516"/>
    <x:x v="378"/>
    <x:x v="590"/>
    <x:x v="652"/>
    <x:x v="0"/>
    <x:x v="9"/>
  </x:r>
  <x:r>
    <x:x v="14"/>
    <x:x v="22"/>
    <x:x v="349"/>
    <x:x v="517"/>
    <x:x v="379"/>
    <x:x v="591"/>
    <x:x v="653"/>
    <x:x v="0"/>
    <x:x v="1"/>
  </x:r>
  <x:r>
    <x:x v="14"/>
    <x:x v="19"/>
    <x:x v="350"/>
    <x:x v="518"/>
    <x:x v="58"/>
    <x:x v="592"/>
    <x:x v="654"/>
    <x:x v="1"/>
    <x:x v="11"/>
  </x:r>
  <x:r>
    <x:x v="14"/>
    <x:x v="18"/>
    <x:x v="25"/>
    <x:x v="519"/>
    <x:x v="142"/>
    <x:x v="593"/>
    <x:x v="655"/>
    <x:x v="0"/>
    <x:x v="8"/>
  </x:r>
  <x:r>
    <x:x v="14"/>
    <x:x v="23"/>
    <x:x v="61"/>
    <x:x v="520"/>
    <x:x v="34"/>
    <x:x v="594"/>
    <x:x v="656"/>
    <x:x v="0"/>
    <x:x v="6"/>
  </x:r>
  <x:r>
    <x:x v="14"/>
    <x:x v="26"/>
    <x:x v="33"/>
    <x:x v="521"/>
    <x:x v="380"/>
    <x:x v="595"/>
    <x:x v="657"/>
    <x:x v="1"/>
    <x:x v="14"/>
  </x:r>
  <x:r>
    <x:x v="14"/>
    <x:x v="25"/>
    <x:x v="32"/>
    <x:x v="522"/>
    <x:x v="14"/>
    <x:x v="14"/>
    <x:x v="658"/>
    <x:x v="0"/>
    <x:x v="6"/>
  </x:r>
  <x:r>
    <x:x v="14"/>
    <x:x v="24"/>
    <x:x v="24"/>
    <x:x v="523"/>
    <x:x v="95"/>
    <x:x v="596"/>
    <x:x v="659"/>
    <x:x v="0"/>
    <x:x v="11"/>
  </x:r>
  <x:r>
    <x:x v="14"/>
    <x:x v="49"/>
    <x:x v="32"/>
    <x:x v="524"/>
    <x:x v="14"/>
    <x:x v="14"/>
    <x:x v="660"/>
    <x:x v="0"/>
    <x:x v="14"/>
  </x:r>
  <x:r>
    <x:x v="14"/>
    <x:x v="28"/>
    <x:x v="27"/>
    <x:x v="525"/>
    <x:x v="34"/>
    <x:x v="318"/>
    <x:x v="661"/>
    <x:x v="0"/>
    <x:x v="11"/>
  </x:r>
  <x:r>
    <x:x v="14"/>
    <x:x v="27"/>
    <x:x v="25"/>
    <x:x v="526"/>
    <x:x v="145"/>
    <x:x v="597"/>
    <x:x v="320"/>
    <x:x v="1"/>
    <x:x v="15"/>
  </x:r>
  <x:r>
    <x:x v="14"/>
    <x:x v="29"/>
    <x:x v="57"/>
    <x:x v="423"/>
    <x:x v="381"/>
    <x:x v="598"/>
    <x:x v="662"/>
    <x:x v="1"/>
    <x:x v="14"/>
  </x:r>
  <x:r>
    <x:x v="14"/>
    <x:x v="30"/>
    <x:x v="110"/>
    <x:x v="34"/>
    <x:x v="382"/>
    <x:x v="599"/>
    <x:x v="663"/>
    <x:x v="1"/>
    <x:x v="8"/>
  </x:r>
  <x:r>
    <x:x v="14"/>
    <x:x v="33"/>
    <x:x v="83"/>
    <x:x v="114"/>
    <x:x v="293"/>
    <x:x v="600"/>
    <x:x v="664"/>
    <x:x v="1"/>
    <x:x v="16"/>
  </x:r>
  <x:r>
    <x:x v="14"/>
    <x:x v="35"/>
    <x:x v="32"/>
    <x:x v="494"/>
    <x:x v="23"/>
    <x:x v="601"/>
    <x:x v="665"/>
    <x:x v="1"/>
    <x:x v="5"/>
  </x:r>
  <x:r>
    <x:x v="14"/>
    <x:x v="36"/>
    <x:x v="351"/>
    <x:x v="115"/>
    <x:x v="37"/>
    <x:x v="602"/>
    <x:x v="619"/>
    <x:x v="0"/>
    <x:x v="9"/>
  </x:r>
  <x:r>
    <x:x v="14"/>
    <x:x v="47"/>
    <x:x v="32"/>
    <x:x v="527"/>
    <x:x v="180"/>
    <x:x v="603"/>
    <x:x v="666"/>
    <x:x v="1"/>
    <x:x v="11"/>
  </x:r>
  <x:r>
    <x:x v="14"/>
    <x:x v="31"/>
    <x:x v="32"/>
    <x:x v="528"/>
    <x:x v="115"/>
    <x:x v="604"/>
    <x:x v="667"/>
    <x:x v="1"/>
    <x:x v="8"/>
  </x:r>
  <x:r>
    <x:x v="14"/>
    <x:x v="55"/>
    <x:x v="58"/>
    <x:x v="529"/>
    <x:x v="14"/>
    <x:x v="14"/>
    <x:x v="668"/>
    <x:x v="0"/>
    <x:x v="10"/>
  </x:r>
  <x:r>
    <x:x v="14"/>
    <x:x v="32"/>
    <x:x v="44"/>
    <x:x v="530"/>
    <x:x v="34"/>
    <x:x v="605"/>
    <x:x v="669"/>
    <x:x v="0"/>
    <x:x v="13"/>
  </x:r>
  <x:r>
    <x:x v="14"/>
    <x:x v="34"/>
    <x:x v="27"/>
    <x:x v="531"/>
    <x:x v="321"/>
    <x:x v="606"/>
    <x:x v="670"/>
    <x:x v="1"/>
    <x:x v="11"/>
  </x:r>
  <x:r>
    <x:x v="14"/>
    <x:x v="37"/>
    <x:x v="58"/>
    <x:x v="194"/>
    <x:x v="14"/>
    <x:x v="14"/>
    <x:x v="227"/>
    <x:x v="0"/>
    <x:x v="8"/>
  </x:r>
  <x:r>
    <x:x v="14"/>
    <x:x v="43"/>
    <x:x v="32"/>
    <x:x v="298"/>
    <x:x v="102"/>
    <x:x v="361"/>
    <x:x v="671"/>
    <x:x v="1"/>
    <x:x v="1"/>
  </x:r>
  <x:r>
    <x:x v="14"/>
    <x:x v="44"/>
    <x:x v="34"/>
    <x:x v="39"/>
    <x:x v="34"/>
    <x:x v="607"/>
    <x:x v="672"/>
    <x:x v="1"/>
    <x:x v="16"/>
  </x:r>
  <x:r>
    <x:x v="14"/>
    <x:x v="45"/>
    <x:x v="34"/>
    <x:x v="39"/>
    <x:x v="33"/>
    <x:x v="608"/>
    <x:x v="673"/>
    <x:x v="1"/>
    <x:x v="6"/>
  </x:r>
  <x:r>
    <x:x v="14"/>
    <x:x v="39"/>
    <x:x v="34"/>
    <x:x v="39"/>
    <x:x v="103"/>
    <x:x v="609"/>
    <x:x v="674"/>
    <x:x v="1"/>
    <x:x v="5"/>
  </x:r>
  <x:r>
    <x:x v="14"/>
    <x:x v="42"/>
    <x:x v="34"/>
    <x:x v="39"/>
    <x:x v="186"/>
    <x:x v="610"/>
    <x:x v="675"/>
    <x:x v="1"/>
    <x:x v="6"/>
  </x:r>
  <x:r>
    <x:x v="14"/>
    <x:x v="51"/>
    <x:x v="34"/>
    <x:x v="39"/>
    <x:x v="33"/>
    <x:x v="373"/>
    <x:x v="413"/>
    <x:x v="1"/>
    <x:x v="4"/>
  </x:r>
  <x:r>
    <x:x v="14"/>
    <x:x v="50"/>
    <x:x v="34"/>
    <x:x v="39"/>
    <x:x v="94"/>
    <x:x v="77"/>
    <x:x v="89"/>
    <x:x v="1"/>
    <x:x v="11"/>
  </x:r>
  <x:r>
    <x:x v="14"/>
    <x:x v="48"/>
    <x:x v="34"/>
    <x:x v="39"/>
    <x:x v="50"/>
    <x:x v="611"/>
    <x:x v="676"/>
    <x:x v="1"/>
    <x:x v="5"/>
  </x:r>
  <x:r>
    <x:x v="14"/>
    <x:x v="46"/>
    <x:x v="34"/>
    <x:x v="39"/>
    <x:x v="85"/>
    <x:x v="612"/>
    <x:x v="677"/>
    <x:x v="1"/>
    <x:x v="7"/>
  </x:r>
  <x:r>
    <x:x v="15"/>
    <x:x v="1"/>
    <x:x v="352"/>
    <x:x v="532"/>
    <x:x v="383"/>
    <x:x v="613"/>
    <x:x v="678"/>
    <x:x v="0"/>
    <x:x v="1"/>
  </x:r>
  <x:r>
    <x:x v="15"/>
    <x:x v="0"/>
    <x:x v="353"/>
    <x:x v="533"/>
    <x:x v="384"/>
    <x:x v="614"/>
    <x:x v="679"/>
    <x:x v="0"/>
    <x:x v="0"/>
  </x:r>
  <x:r>
    <x:x v="15"/>
    <x:x v="3"/>
    <x:x v="354"/>
    <x:x v="534"/>
    <x:x v="385"/>
    <x:x v="615"/>
    <x:x v="680"/>
    <x:x v="1"/>
    <x:x v="1"/>
  </x:r>
  <x:r>
    <x:x v="15"/>
    <x:x v="2"/>
    <x:x v="355"/>
    <x:x v="535"/>
    <x:x v="386"/>
    <x:x v="616"/>
    <x:x v="681"/>
    <x:x v="0"/>
    <x:x v="2"/>
  </x:r>
  <x:r>
    <x:x v="15"/>
    <x:x v="4"/>
    <x:x v="356"/>
    <x:x v="536"/>
    <x:x v="387"/>
    <x:x v="617"/>
    <x:x v="682"/>
    <x:x v="0"/>
    <x:x v="3"/>
  </x:r>
  <x:r>
    <x:x v="15"/>
    <x:x v="5"/>
    <x:x v="357"/>
    <x:x v="537"/>
    <x:x v="388"/>
    <x:x v="618"/>
    <x:x v="683"/>
    <x:x v="1"/>
    <x:x v="4"/>
  </x:r>
  <x:r>
    <x:x v="15"/>
    <x:x v="7"/>
    <x:x v="154"/>
    <x:x v="538"/>
    <x:x v="227"/>
    <x:x v="619"/>
    <x:x v="684"/>
    <x:x v="1"/>
    <x:x v="6"/>
  </x:r>
  <x:r>
    <x:x v="15"/>
    <x:x v="6"/>
    <x:x v="358"/>
    <x:x v="539"/>
    <x:x v="389"/>
    <x:x v="620"/>
    <x:x v="685"/>
    <x:x v="1"/>
    <x:x v="5"/>
  </x:r>
  <x:r>
    <x:x v="15"/>
    <x:x v="8"/>
    <x:x v="359"/>
    <x:x v="540"/>
    <x:x v="83"/>
    <x:x v="621"/>
    <x:x v="686"/>
    <x:x v="1"/>
    <x:x v="2"/>
  </x:r>
  <x:r>
    <x:x v="15"/>
    <x:x v="12"/>
    <x:x v="360"/>
    <x:x v="541"/>
    <x:x v="129"/>
    <x:x v="622"/>
    <x:x v="687"/>
    <x:x v="0"/>
    <x:x v="8"/>
  </x:r>
  <x:r>
    <x:x v="15"/>
    <x:x v="11"/>
    <x:x v="151"/>
    <x:x v="542"/>
    <x:x v="180"/>
    <x:x v="623"/>
    <x:x v="688"/>
    <x:x v="0"/>
    <x:x v="8"/>
  </x:r>
  <x:r>
    <x:x v="15"/>
    <x:x v="9"/>
    <x:x v="361"/>
    <x:x v="543"/>
    <x:x v="35"/>
    <x:x v="624"/>
    <x:x v="689"/>
    <x:x v="0"/>
    <x:x v="6"/>
  </x:r>
  <x:r>
    <x:x v="15"/>
    <x:x v="10"/>
    <x:x v="362"/>
    <x:x v="544"/>
    <x:x v="390"/>
    <x:x v="625"/>
    <x:x v="690"/>
    <x:x v="0"/>
    <x:x v="7"/>
  </x:r>
  <x:r>
    <x:x v="15"/>
    <x:x v="14"/>
    <x:x v="110"/>
    <x:x v="545"/>
    <x:x v="14"/>
    <x:x v="14"/>
    <x:x v="691"/>
    <x:x v="0"/>
    <x:x v="9"/>
  </x:r>
  <x:r>
    <x:x v="15"/>
    <x:x v="13"/>
    <x:x v="60"/>
    <x:x v="546"/>
    <x:x v="278"/>
    <x:x v="626"/>
    <x:x v="692"/>
    <x:x v="0"/>
    <x:x v="8"/>
  </x:r>
  <x:r>
    <x:x v="15"/>
    <x:x v="15"/>
    <x:x v="363"/>
    <x:x v="547"/>
    <x:x v="363"/>
    <x:x v="627"/>
    <x:x v="693"/>
    <x:x v="1"/>
    <x:x v="5"/>
  </x:r>
  <x:r>
    <x:x v="15"/>
    <x:x v="16"/>
    <x:x v="364"/>
    <x:x v="548"/>
    <x:x v="391"/>
    <x:x v="628"/>
    <x:x v="694"/>
    <x:x v="1"/>
    <x:x v="10"/>
  </x:r>
  <x:r>
    <x:x v="15"/>
    <x:x v="20"/>
    <x:x v="125"/>
    <x:x v="549"/>
    <x:x v="158"/>
    <x:x v="629"/>
    <x:x v="695"/>
    <x:x v="1"/>
    <x:x v="12"/>
  </x:r>
  <x:r>
    <x:x v="15"/>
    <x:x v="17"/>
    <x:x v="365"/>
    <x:x v="550"/>
    <x:x v="392"/>
    <x:x v="630"/>
    <x:x v="696"/>
    <x:x v="0"/>
    <x:x v="9"/>
  </x:r>
  <x:r>
    <x:x v="15"/>
    <x:x v="19"/>
    <x:x v="366"/>
    <x:x v="551"/>
    <x:x v="393"/>
    <x:x v="631"/>
    <x:x v="697"/>
    <x:x v="1"/>
    <x:x v="11"/>
  </x:r>
  <x:r>
    <x:x v="15"/>
    <x:x v="21"/>
    <x:x v="367"/>
    <x:x v="552"/>
    <x:x v="394"/>
    <x:x v="632"/>
    <x:x v="698"/>
    <x:x v="1"/>
    <x:x v="13"/>
  </x:r>
  <x:r>
    <x:x v="15"/>
    <x:x v="22"/>
    <x:x v="368"/>
    <x:x v="553"/>
    <x:x v="336"/>
    <x:x v="633"/>
    <x:x v="699"/>
    <x:x v="0"/>
    <x:x v="1"/>
  </x:r>
  <x:r>
    <x:x v="15"/>
    <x:x v="23"/>
    <x:x v="30"/>
    <x:x v="554"/>
    <x:x v="34"/>
    <x:x v="634"/>
    <x:x v="700"/>
    <x:x v="0"/>
    <x:x v="6"/>
  </x:r>
  <x:r>
    <x:x v="15"/>
    <x:x v="26"/>
    <x:x v="149"/>
    <x:x v="555"/>
    <x:x v="395"/>
    <x:x v="635"/>
    <x:x v="701"/>
    <x:x v="1"/>
    <x:x v="14"/>
  </x:r>
  <x:r>
    <x:x v="15"/>
    <x:x v="24"/>
    <x:x v="32"/>
    <x:x v="556"/>
    <x:x v="95"/>
    <x:x v="636"/>
    <x:x v="702"/>
    <x:x v="1"/>
    <x:x v="11"/>
  </x:r>
  <x:r>
    <x:x v="15"/>
    <x:x v="29"/>
    <x:x v="133"/>
    <x:x v="557"/>
    <x:x v="395"/>
    <x:x v="637"/>
    <x:x v="703"/>
    <x:x v="1"/>
    <x:x v="14"/>
  </x:r>
  <x:r>
    <x:x v="15"/>
    <x:x v="28"/>
    <x:x v="58"/>
    <x:x v="558"/>
    <x:x v="14"/>
    <x:x v="14"/>
    <x:x v="704"/>
    <x:x v="0"/>
    <x:x v="11"/>
  </x:r>
  <x:r>
    <x:x v="15"/>
    <x:x v="47"/>
    <x:x v="57"/>
    <x:x v="559"/>
    <x:x v="104"/>
    <x:x v="638"/>
    <x:x v="705"/>
    <x:x v="1"/>
    <x:x v="11"/>
  </x:r>
  <x:r>
    <x:x v="15"/>
    <x:x v="27"/>
    <x:x v="369"/>
    <x:x v="560"/>
    <x:x v="30"/>
    <x:x v="639"/>
    <x:x v="706"/>
    <x:x v="1"/>
    <x:x v="15"/>
  </x:r>
  <x:r>
    <x:x v="15"/>
    <x:x v="18"/>
    <x:x v="58"/>
    <x:x v="561"/>
    <x:x v="276"/>
    <x:x v="640"/>
    <x:x v="707"/>
    <x:x v="1"/>
    <x:x v="8"/>
  </x:r>
  <x:r>
    <x:x v="15"/>
    <x:x v="36"/>
    <x:x v="267"/>
    <x:x v="74"/>
    <x:x v="131"/>
    <x:x v="641"/>
    <x:x v="708"/>
    <x:x v="1"/>
    <x:x v="9"/>
  </x:r>
  <x:r>
    <x:x v="15"/>
    <x:x v="35"/>
    <x:x v="32"/>
    <x:x v="494"/>
    <x:x v="95"/>
    <x:x v="642"/>
    <x:x v="709"/>
    <x:x v="1"/>
    <x:x v="5"/>
  </x:r>
  <x:r>
    <x:x v="15"/>
    <x:x v="30"/>
    <x:x v="133"/>
    <x:x v="562"/>
    <x:x v="382"/>
    <x:x v="643"/>
    <x:x v="710"/>
    <x:x v="1"/>
    <x:x v="8"/>
  </x:r>
  <x:r>
    <x:x v="15"/>
    <x:x v="32"/>
    <x:x v="88"/>
    <x:x v="265"/>
    <x:x v="14"/>
    <x:x v="14"/>
    <x:x v="316"/>
    <x:x v="0"/>
    <x:x v="13"/>
  </x:r>
  <x:r>
    <x:x v="15"/>
    <x:x v="33"/>
    <x:x v="110"/>
    <x:x v="563"/>
    <x:x v="275"/>
    <x:x v="644"/>
    <x:x v="711"/>
    <x:x v="1"/>
    <x:x v="16"/>
  </x:r>
  <x:r>
    <x:x v="15"/>
    <x:x v="43"/>
    <x:x v="57"/>
    <x:x v="153"/>
    <x:x v="8"/>
    <x:x v="645"/>
    <x:x v="712"/>
    <x:x v="1"/>
    <x:x v="1"/>
  </x:r>
  <x:r>
    <x:x v="15"/>
    <x:x v="39"/>
    <x:x v="34"/>
    <x:x v="39"/>
    <x:x v="134"/>
    <x:x v="646"/>
    <x:x v="713"/>
    <x:x v="1"/>
    <x:x v="5"/>
  </x:r>
  <x:r>
    <x:x v="15"/>
    <x:x v="37"/>
    <x:x v="32"/>
    <x:x v="39"/>
    <x:x v="34"/>
    <x:x v="447"/>
    <x:x v="405"/>
    <x:x v="1"/>
    <x:x v="8"/>
  </x:r>
  <x:r>
    <x:x v="15"/>
    <x:x v="50"/>
    <x:x v="34"/>
    <x:x v="39"/>
    <x:x v="32"/>
    <x:x v="245"/>
    <x:x v="276"/>
    <x:x v="1"/>
    <x:x v="11"/>
  </x:r>
  <x:r>
    <x:x v="15"/>
    <x:x v="48"/>
    <x:x v="34"/>
    <x:x v="39"/>
    <x:x v="31"/>
    <x:x v="647"/>
    <x:x v="714"/>
    <x:x v="1"/>
    <x:x v="5"/>
  </x:r>
  <x:r>
    <x:x v="15"/>
    <x:x v="44"/>
    <x:x v="34"/>
    <x:x v="39"/>
    <x:x v="73"/>
    <x:x v="648"/>
    <x:x v="715"/>
    <x:x v="1"/>
    <x:x v="16"/>
  </x:r>
  <x:r>
    <x:x v="15"/>
    <x:x v="46"/>
    <x:x v="34"/>
    <x:x v="39"/>
    <x:x v="37"/>
    <x:x v="649"/>
    <x:x v="716"/>
    <x:x v="1"/>
    <x:x v="7"/>
  </x:r>
  <x:r>
    <x:x v="15"/>
    <x:x v="41"/>
    <x:x v="34"/>
    <x:x v="39"/>
    <x:x v="34"/>
    <x:x v="285"/>
    <x:x v="320"/>
    <x:x v="1"/>
    <x:x v="8"/>
  </x:r>
  <x:r>
    <x:x v="15"/>
    <x:x v="34"/>
    <x:x v="32"/>
    <x:x v="39"/>
    <x:x v="53"/>
    <x:x v="31"/>
    <x:x v="717"/>
    <x:x v="1"/>
    <x:x v="11"/>
  </x:r>
  <x:r>
    <x:x v="15"/>
    <x:x v="31"/>
    <x:x v="34"/>
    <x:x v="39"/>
    <x:x v="96"/>
    <x:x v="650"/>
    <x:x v="718"/>
    <x:x v="1"/>
    <x:x v="8"/>
  </x:r>
  <x:r>
    <x:x v="15"/>
    <x:x v="42"/>
    <x:x v="34"/>
    <x:x v="39"/>
    <x:x v="65"/>
    <x:x v="196"/>
    <x:x v="179"/>
    <x:x v="1"/>
    <x:x v="6"/>
  </x:r>
  <x:r>
    <x:x v="16"/>
    <x:x v="1"/>
    <x:x v="370"/>
    <x:x v="564"/>
    <x:x v="396"/>
    <x:x v="651"/>
    <x:x v="719"/>
    <x:x v="0"/>
    <x:x v="1"/>
  </x:r>
  <x:r>
    <x:x v="16"/>
    <x:x v="0"/>
    <x:x v="371"/>
    <x:x v="565"/>
    <x:x v="397"/>
    <x:x v="652"/>
    <x:x v="720"/>
    <x:x v="0"/>
    <x:x v="0"/>
  </x:r>
  <x:r>
    <x:x v="16"/>
    <x:x v="3"/>
    <x:x v="372"/>
    <x:x v="566"/>
    <x:x v="398"/>
    <x:x v="653"/>
    <x:x v="721"/>
    <x:x v="1"/>
    <x:x v="1"/>
  </x:r>
  <x:r>
    <x:x v="16"/>
    <x:x v="2"/>
    <x:x v="373"/>
    <x:x v="567"/>
    <x:x v="399"/>
    <x:x v="654"/>
    <x:x v="722"/>
    <x:x v="0"/>
    <x:x v="2"/>
  </x:r>
  <x:r>
    <x:x v="16"/>
    <x:x v="4"/>
    <x:x v="374"/>
    <x:x v="568"/>
    <x:x v="400"/>
    <x:x v="655"/>
    <x:x v="723"/>
    <x:x v="0"/>
    <x:x v="3"/>
  </x:r>
  <x:r>
    <x:x v="16"/>
    <x:x v="5"/>
    <x:x v="375"/>
    <x:x v="569"/>
    <x:x v="401"/>
    <x:x v="656"/>
    <x:x v="724"/>
    <x:x v="1"/>
    <x:x v="4"/>
  </x:r>
  <x:r>
    <x:x v="16"/>
    <x:x v="6"/>
    <x:x v="376"/>
    <x:x v="570"/>
    <x:x v="232"/>
    <x:x v="657"/>
    <x:x v="725"/>
    <x:x v="1"/>
    <x:x v="5"/>
  </x:r>
  <x:r>
    <x:x v="16"/>
    <x:x v="7"/>
    <x:x v="377"/>
    <x:x v="571"/>
    <x:x v="402"/>
    <x:x v="658"/>
    <x:x v="726"/>
    <x:x v="1"/>
    <x:x v="6"/>
  </x:r>
  <x:r>
    <x:x v="16"/>
    <x:x v="8"/>
    <x:x v="192"/>
    <x:x v="572"/>
    <x:x v="265"/>
    <x:x v="659"/>
    <x:x v="727"/>
    <x:x v="1"/>
    <x:x v="2"/>
  </x:r>
  <x:r>
    <x:x v="16"/>
    <x:x v="10"/>
    <x:x v="378"/>
    <x:x v="573"/>
    <x:x v="403"/>
    <x:x v="660"/>
    <x:x v="728"/>
    <x:x v="0"/>
    <x:x v="7"/>
  </x:r>
  <x:r>
    <x:x v="16"/>
    <x:x v="12"/>
    <x:x v="379"/>
    <x:x v="574"/>
    <x:x v="404"/>
    <x:x v="661"/>
    <x:x v="729"/>
    <x:x v="0"/>
    <x:x v="8"/>
  </x:r>
  <x:r>
    <x:x v="16"/>
    <x:x v="9"/>
    <x:x v="380"/>
    <x:x v="575"/>
    <x:x v="116"/>
    <x:x v="662"/>
    <x:x v="730"/>
    <x:x v="0"/>
    <x:x v="6"/>
  </x:r>
  <x:r>
    <x:x v="16"/>
    <x:x v="11"/>
    <x:x v="23"/>
    <x:x v="576"/>
    <x:x v="32"/>
    <x:x v="663"/>
    <x:x v="731"/>
    <x:x v="0"/>
    <x:x v="8"/>
  </x:r>
  <x:r>
    <x:x v="16"/>
    <x:x v="15"/>
    <x:x v="381"/>
    <x:x v="577"/>
    <x:x v="375"/>
    <x:x v="664"/>
    <x:x v="732"/>
    <x:x v="1"/>
    <x:x v="5"/>
  </x:r>
  <x:r>
    <x:x v="16"/>
    <x:x v="16"/>
    <x:x v="382"/>
    <x:x v="578"/>
    <x:x v="405"/>
    <x:x v="665"/>
    <x:x v="733"/>
    <x:x v="1"/>
    <x:x v="10"/>
  </x:r>
  <x:r>
    <x:x v="16"/>
    <x:x v="14"/>
    <x:x v="23"/>
    <x:x v="579"/>
    <x:x v="14"/>
    <x:x v="14"/>
    <x:x v="734"/>
    <x:x v="0"/>
    <x:x v="9"/>
  </x:r>
  <x:r>
    <x:x v="16"/>
    <x:x v="17"/>
    <x:x v="383"/>
    <x:x v="580"/>
    <x:x v="406"/>
    <x:x v="666"/>
    <x:x v="735"/>
    <x:x v="0"/>
    <x:x v="9"/>
  </x:r>
  <x:r>
    <x:x v="16"/>
    <x:x v="20"/>
    <x:x v="125"/>
    <x:x v="581"/>
    <x:x v="223"/>
    <x:x v="667"/>
    <x:x v="736"/>
    <x:x v="1"/>
    <x:x v="12"/>
  </x:r>
  <x:r>
    <x:x v="16"/>
    <x:x v="19"/>
    <x:x v="384"/>
    <x:x v="582"/>
    <x:x v="292"/>
    <x:x v="668"/>
    <x:x v="737"/>
    <x:x v="1"/>
    <x:x v="11"/>
  </x:r>
  <x:r>
    <x:x v="16"/>
    <x:x v="22"/>
    <x:x v="385"/>
    <x:x v="583"/>
    <x:x v="349"/>
    <x:x v="669"/>
    <x:x v="738"/>
    <x:x v="0"/>
    <x:x v="1"/>
  </x:r>
  <x:r>
    <x:x v="16"/>
    <x:x v="21"/>
    <x:x v="386"/>
    <x:x v="584"/>
    <x:x v="407"/>
    <x:x v="670"/>
    <x:x v="739"/>
    <x:x v="1"/>
    <x:x v="13"/>
  </x:r>
  <x:r>
    <x:x v="16"/>
    <x:x v="31"/>
    <x:x v="27"/>
    <x:x v="585"/>
    <x:x v="94"/>
    <x:x v="671"/>
    <x:x v="740"/>
    <x:x v="1"/>
    <x:x v="8"/>
  </x:r>
  <x:r>
    <x:x v="16"/>
    <x:x v="23"/>
    <x:x v="58"/>
    <x:x v="586"/>
    <x:x v="34"/>
    <x:x v="672"/>
    <x:x v="741"/>
    <x:x v="0"/>
    <x:x v="6"/>
  </x:r>
  <x:r>
    <x:x v="16"/>
    <x:x v="13"/>
    <x:x v="387"/>
    <x:x v="587"/>
    <x:x v="408"/>
    <x:x v="673"/>
    <x:x v="742"/>
    <x:x v="1"/>
    <x:x v="8"/>
  </x:r>
  <x:r>
    <x:x v="16"/>
    <x:x v="26"/>
    <x:x v="388"/>
    <x:x v="588"/>
    <x:x v="409"/>
    <x:x v="674"/>
    <x:x v="743"/>
    <x:x v="1"/>
    <x:x v="14"/>
  </x:r>
  <x:r>
    <x:x v="16"/>
    <x:x v="18"/>
    <x:x v="28"/>
    <x:x v="589"/>
    <x:x v="410"/>
    <x:x v="675"/>
    <x:x v="744"/>
    <x:x v="1"/>
    <x:x v="8"/>
  </x:r>
  <x:r>
    <x:x v="16"/>
    <x:x v="29"/>
    <x:x v="291"/>
    <x:x v="590"/>
    <x:x v="411"/>
    <x:x v="676"/>
    <x:x v="745"/>
    <x:x v="1"/>
    <x:x v="14"/>
  </x:r>
  <x:r>
    <x:x v="16"/>
    <x:x v="30"/>
    <x:x v="29"/>
    <x:x v="591"/>
    <x:x v="250"/>
    <x:x v="677"/>
    <x:x v="746"/>
    <x:x v="1"/>
    <x:x v="8"/>
  </x:r>
  <x:r>
    <x:x v="16"/>
    <x:x v="24"/>
    <x:x v="32"/>
    <x:x v="592"/>
    <x:x v="180"/>
    <x:x v="678"/>
    <x:x v="747"/>
    <x:x v="1"/>
    <x:x v="11"/>
  </x:r>
  <x:r>
    <x:x v="16"/>
    <x:x v="28"/>
    <x:x v="58"/>
    <x:x v="593"/>
    <x:x v="14"/>
    <x:x v="14"/>
    <x:x v="748"/>
    <x:x v="0"/>
    <x:x v="11"/>
  </x:r>
  <x:r>
    <x:x v="16"/>
    <x:x v="47"/>
    <x:x v="24"/>
    <x:x v="594"/>
    <x:x v="73"/>
    <x:x v="679"/>
    <x:x v="749"/>
    <x:x v="0"/>
    <x:x v="11"/>
  </x:r>
  <x:r>
    <x:x v="16"/>
    <x:x v="27"/>
    <x:x v="389"/>
    <x:x v="595"/>
    <x:x v="412"/>
    <x:x v="680"/>
    <x:x v="750"/>
    <x:x v="1"/>
    <x:x v="15"/>
  </x:r>
  <x:r>
    <x:x v="16"/>
    <x:x v="32"/>
    <x:x v="390"/>
    <x:x v="224"/>
    <x:x v="73"/>
    <x:x v="681"/>
    <x:x v="751"/>
    <x:x v="0"/>
    <x:x v="13"/>
  </x:r>
  <x:r>
    <x:x v="16"/>
    <x:x v="33"/>
    <x:x v="30"/>
    <x:x v="115"/>
    <x:x v="413"/>
    <x:x v="682"/>
    <x:x v="752"/>
    <x:x v="1"/>
    <x:x v="16"/>
  </x:r>
  <x:r>
    <x:x v="16"/>
    <x:x v="35"/>
    <x:x v="32"/>
    <x:x v="189"/>
    <x:x v="69"/>
    <x:x v="683"/>
    <x:x v="753"/>
    <x:x v="1"/>
    <x:x v="5"/>
  </x:r>
  <x:r>
    <x:x v="16"/>
    <x:x v="36"/>
    <x:x v="26"/>
    <x:x v="596"/>
    <x:x v="169"/>
    <x:x v="684"/>
    <x:x v="754"/>
    <x:x v="0"/>
    <x:x v="9"/>
  </x:r>
  <x:r>
    <x:x v="16"/>
    <x:x v="34"/>
    <x:x v="57"/>
    <x:x v="597"/>
    <x:x v="414"/>
    <x:x v="685"/>
    <x:x v="755"/>
    <x:x v="1"/>
    <x:x v="11"/>
  </x:r>
  <x:r>
    <x:x v="16"/>
    <x:x v="53"/>
    <x:x v="32"/>
    <x:x v="298"/>
    <x:x v="14"/>
    <x:x v="14"/>
    <x:x v="537"/>
    <x:x v="0"/>
    <x:x v="10"/>
  </x:r>
  <x:r>
    <x:x v="16"/>
    <x:x v="46"/>
    <x:x v="34"/>
    <x:x v="39"/>
    <x:x v="70"/>
    <x:x v="686"/>
    <x:x v="756"/>
    <x:x v="1"/>
    <x:x v="7"/>
  </x:r>
  <x:r>
    <x:x v="16"/>
    <x:x v="51"/>
    <x:x v="34"/>
    <x:x v="39"/>
    <x:x v="73"/>
    <x:x v="687"/>
    <x:x v="757"/>
    <x:x v="1"/>
    <x:x v="4"/>
  </x:r>
  <x:r>
    <x:x v="16"/>
    <x:x v="44"/>
    <x:x v="34"/>
    <x:x v="39"/>
    <x:x v="34"/>
    <x:x v="641"/>
    <x:x v="758"/>
    <x:x v="1"/>
    <x:x v="16"/>
  </x:r>
  <x:r>
    <x:x v="16"/>
    <x:x v="48"/>
    <x:x v="34"/>
    <x:x v="39"/>
    <x:x v="65"/>
    <x:x v="688"/>
    <x:x v="759"/>
    <x:x v="1"/>
    <x:x v="5"/>
  </x:r>
  <x:r>
    <x:x v="16"/>
    <x:x v="42"/>
    <x:x v="34"/>
    <x:x v="39"/>
    <x:x v="106"/>
    <x:x v="689"/>
    <x:x v="760"/>
    <x:x v="1"/>
    <x:x v="6"/>
  </x:r>
  <x:r>
    <x:x v="16"/>
    <x:x v="43"/>
    <x:x v="34"/>
    <x:x v="39"/>
    <x:x v="8"/>
    <x:x v="690"/>
    <x:x v="761"/>
    <x:x v="1"/>
    <x:x v="1"/>
  </x:r>
  <x:r>
    <x:x v="16"/>
    <x:x v="50"/>
    <x:x v="34"/>
    <x:x v="39"/>
    <x:x v="94"/>
    <x:x v="116"/>
    <x:x v="133"/>
    <x:x v="1"/>
    <x:x v="11"/>
  </x:r>
  <x:r>
    <x:x v="16"/>
    <x:x v="39"/>
    <x:x v="34"/>
    <x:x v="39"/>
    <x:x v="69"/>
    <x:x v="691"/>
    <x:x v="762"/>
    <x:x v="1"/>
    <x:x v="5"/>
  </x:r>
  <x:r>
    <x:x v="17"/>
    <x:x v="1"/>
    <x:x v="391"/>
    <x:x v="598"/>
    <x:x v="415"/>
    <x:x v="692"/>
    <x:x v="763"/>
    <x:x v="0"/>
    <x:x v="1"/>
  </x:r>
  <x:r>
    <x:x v="17"/>
    <x:x v="0"/>
    <x:x v="392"/>
    <x:x v="599"/>
    <x:x v="416"/>
    <x:x v="693"/>
    <x:x v="764"/>
    <x:x v="0"/>
    <x:x v="0"/>
  </x:r>
  <x:r>
    <x:x v="17"/>
    <x:x v="3"/>
    <x:x v="393"/>
    <x:x v="600"/>
    <x:x v="417"/>
    <x:x v="694"/>
    <x:x v="765"/>
    <x:x v="1"/>
    <x:x v="1"/>
  </x:r>
  <x:r>
    <x:x v="17"/>
    <x:x v="2"/>
    <x:x v="394"/>
    <x:x v="601"/>
    <x:x v="418"/>
    <x:x v="695"/>
    <x:x v="766"/>
    <x:x v="0"/>
    <x:x v="2"/>
  </x:r>
  <x:r>
    <x:x v="17"/>
    <x:x v="4"/>
    <x:x v="395"/>
    <x:x v="602"/>
    <x:x v="419"/>
    <x:x v="696"/>
    <x:x v="767"/>
    <x:x v="0"/>
    <x:x v="3"/>
  </x:r>
  <x:r>
    <x:x v="17"/>
    <x:x v="5"/>
    <x:x v="396"/>
    <x:x v="603"/>
    <x:x v="420"/>
    <x:x v="697"/>
    <x:x v="768"/>
    <x:x v="1"/>
    <x:x v="4"/>
  </x:r>
  <x:r>
    <x:x v="17"/>
    <x:x v="7"/>
    <x:x v="397"/>
    <x:x v="604"/>
    <x:x v="421"/>
    <x:x v="698"/>
    <x:x v="769"/>
    <x:x v="1"/>
    <x:x v="6"/>
  </x:r>
  <x:r>
    <x:x v="17"/>
    <x:x v="6"/>
    <x:x v="398"/>
    <x:x v="605"/>
    <x:x v="130"/>
    <x:x v="699"/>
    <x:x v="770"/>
    <x:x v="1"/>
    <x:x v="5"/>
  </x:r>
  <x:r>
    <x:x v="17"/>
    <x:x v="8"/>
    <x:x v="399"/>
    <x:x v="606"/>
    <x:x v="173"/>
    <x:x v="700"/>
    <x:x v="771"/>
    <x:x v="1"/>
    <x:x v="2"/>
  </x:r>
  <x:r>
    <x:x v="17"/>
    <x:x v="10"/>
    <x:x v="400"/>
    <x:x v="607"/>
    <x:x v="422"/>
    <x:x v="701"/>
    <x:x v="772"/>
    <x:x v="1"/>
    <x:x v="7"/>
  </x:r>
  <x:r>
    <x:x v="17"/>
    <x:x v="13"/>
    <x:x v="26"/>
    <x:x v="608"/>
    <x:x v="35"/>
    <x:x v="702"/>
    <x:x v="773"/>
    <x:x v="0"/>
    <x:x v="8"/>
  </x:r>
  <x:r>
    <x:x v="17"/>
    <x:x v="12"/>
    <x:x v="401"/>
    <x:x v="609"/>
    <x:x v="423"/>
    <x:x v="703"/>
    <x:x v="774"/>
    <x:x v="0"/>
    <x:x v="8"/>
  </x:r>
  <x:r>
    <x:x v="17"/>
    <x:x v="9"/>
    <x:x v="402"/>
    <x:x v="610"/>
    <x:x v="169"/>
    <x:x v="704"/>
    <x:x v="775"/>
    <x:x v="0"/>
    <x:x v="6"/>
  </x:r>
  <x:r>
    <x:x v="17"/>
    <x:x v="11"/>
    <x:x v="51"/>
    <x:x v="611"/>
    <x:x v="96"/>
    <x:x v="705"/>
    <x:x v="776"/>
    <x:x v="0"/>
    <x:x v="8"/>
  </x:r>
  <x:r>
    <x:x v="17"/>
    <x:x v="15"/>
    <x:x v="403"/>
    <x:x v="612"/>
    <x:x v="424"/>
    <x:x v="706"/>
    <x:x v="777"/>
    <x:x v="1"/>
    <x:x v="5"/>
  </x:r>
  <x:r>
    <x:x v="17"/>
    <x:x v="16"/>
    <x:x v="404"/>
    <x:x v="613"/>
    <x:x v="425"/>
    <x:x v="707"/>
    <x:x v="778"/>
    <x:x v="1"/>
    <x:x v="10"/>
  </x:r>
  <x:r>
    <x:x v="17"/>
    <x:x v="14"/>
    <x:x v="58"/>
    <x:x v="614"/>
    <x:x v="14"/>
    <x:x v="14"/>
    <x:x v="779"/>
    <x:x v="0"/>
    <x:x v="9"/>
  </x:r>
  <x:r>
    <x:x v="17"/>
    <x:x v="20"/>
    <x:x v="13"/>
    <x:x v="615"/>
    <x:x v="141"/>
    <x:x v="708"/>
    <x:x v="780"/>
    <x:x v="1"/>
    <x:x v="12"/>
  </x:r>
  <x:r>
    <x:x v="17"/>
    <x:x v="39"/>
    <x:x v="32"/>
    <x:x v="616"/>
    <x:x v="94"/>
    <x:x v="709"/>
    <x:x v="781"/>
    <x:x v="1"/>
    <x:x v="5"/>
  </x:r>
  <x:r>
    <x:x v="17"/>
    <x:x v="17"/>
    <x:x v="405"/>
    <x:x v="617"/>
    <x:x v="426"/>
    <x:x v="710"/>
    <x:x v="782"/>
    <x:x v="0"/>
    <x:x v="9"/>
  </x:r>
  <x:r>
    <x:x v="17"/>
    <x:x v="21"/>
    <x:x v="406"/>
    <x:x v="618"/>
    <x:x v="427"/>
    <x:x v="711"/>
    <x:x v="783"/>
    <x:x v="1"/>
    <x:x v="13"/>
  </x:r>
  <x:r>
    <x:x v="17"/>
    <x:x v="19"/>
    <x:x v="407"/>
    <x:x v="619"/>
    <x:x v="428"/>
    <x:x v="712"/>
    <x:x v="784"/>
    <x:x v="1"/>
    <x:x v="11"/>
  </x:r>
  <x:r>
    <x:x v="17"/>
    <x:x v="22"/>
    <x:x v="408"/>
    <x:x v="620"/>
    <x:x v="429"/>
    <x:x v="713"/>
    <x:x v="785"/>
    <x:x v="0"/>
    <x:x v="1"/>
  </x:r>
  <x:r>
    <x:x v="17"/>
    <x:x v="23"/>
    <x:x v="57"/>
    <x:x v="621"/>
    <x:x v="34"/>
    <x:x v="714"/>
    <x:x v="786"/>
    <x:x v="0"/>
    <x:x v="6"/>
  </x:r>
  <x:r>
    <x:x v="17"/>
    <x:x v="30"/>
    <x:x v="110"/>
    <x:x v="622"/>
    <x:x v="430"/>
    <x:x v="715"/>
    <x:x v="787"/>
    <x:x v="1"/>
    <x:x v="8"/>
  </x:r>
  <x:r>
    <x:x v="17"/>
    <x:x v="26"/>
    <x:x v="312"/>
    <x:x v="623"/>
    <x:x v="431"/>
    <x:x v="716"/>
    <x:x v="788"/>
    <x:x v="1"/>
    <x:x v="14"/>
  </x:r>
  <x:r>
    <x:x v="17"/>
    <x:x v="45"/>
    <x:x v="32"/>
    <x:x v="624"/>
    <x:x v="14"/>
    <x:x v="14"/>
    <x:x v="789"/>
    <x:x v="0"/>
    <x:x v="6"/>
  </x:r>
  <x:r>
    <x:x v="17"/>
    <x:x v="24"/>
    <x:x v="57"/>
    <x:x v="625"/>
    <x:x v="95"/>
    <x:x v="717"/>
    <x:x v="790"/>
    <x:x v="1"/>
    <x:x v="11"/>
  </x:r>
  <x:r>
    <x:x v="17"/>
    <x:x v="38"/>
    <x:x v="228"/>
    <x:x v="626"/>
    <x:x v="14"/>
    <x:x v="14"/>
    <x:x v="791"/>
    <x:x v="0"/>
    <x:x v="2"/>
  </x:r>
  <x:r>
    <x:x v="17"/>
    <x:x v="29"/>
    <x:x v="28"/>
    <x:x v="627"/>
    <x:x v="432"/>
    <x:x v="718"/>
    <x:x v="792"/>
    <x:x v="1"/>
    <x:x v="14"/>
  </x:r>
  <x:r>
    <x:x v="17"/>
    <x:x v="31"/>
    <x:x v="24"/>
    <x:x v="628"/>
    <x:x v="95"/>
    <x:x v="719"/>
    <x:x v="793"/>
    <x:x v="1"/>
    <x:x v="8"/>
  </x:r>
  <x:r>
    <x:x v="17"/>
    <x:x v="47"/>
    <x:x v="23"/>
    <x:x v="629"/>
    <x:x v="38"/>
    <x:x v="559"/>
    <x:x v="794"/>
    <x:x v="0"/>
    <x:x v="11"/>
  </x:r>
  <x:r>
    <x:x v="17"/>
    <x:x v="28"/>
    <x:x v="58"/>
    <x:x v="630"/>
    <x:x v="14"/>
    <x:x v="14"/>
    <x:x v="795"/>
    <x:x v="0"/>
    <x:x v="11"/>
  </x:r>
  <x:r>
    <x:x v="17"/>
    <x:x v="18"/>
    <x:x v="11"/>
    <x:x v="631"/>
    <x:x v="6"/>
    <x:x v="720"/>
    <x:x v="796"/>
    <x:x v="1"/>
    <x:x v="8"/>
  </x:r>
  <x:r>
    <x:x v="17"/>
    <x:x v="55"/>
    <x:x v="24"/>
    <x:x v="632"/>
    <x:x v="14"/>
    <x:x v="14"/>
    <x:x v="797"/>
    <x:x v="0"/>
    <x:x v="10"/>
  </x:r>
  <x:r>
    <x:x v="17"/>
    <x:x v="27"/>
    <x:x v="331"/>
    <x:x v="259"/>
    <x:x v="433"/>
    <x:x v="721"/>
    <x:x v="798"/>
    <x:x v="1"/>
    <x:x v="15"/>
  </x:r>
  <x:r>
    <x:x v="17"/>
    <x:x v="32"/>
    <x:x v="409"/>
    <x:x v="633"/>
    <x:x v="34"/>
    <x:x v="35"/>
    <x:x v="799"/>
    <x:x v="0"/>
    <x:x v="13"/>
  </x:r>
  <x:r>
    <x:x v="17"/>
    <x:x v="36"/>
    <x:x v="219"/>
    <x:x v="634"/>
    <x:x v="8"/>
    <x:x v="722"/>
    <x:x v="800"/>
    <x:x v="0"/>
    <x:x v="9"/>
  </x:r>
  <x:r>
    <x:x v="17"/>
    <x:x v="35"/>
    <x:x v="32"/>
    <x:x v="362"/>
    <x:x v="95"/>
    <x:x v="723"/>
    <x:x v="801"/>
    <x:x v="1"/>
    <x:x v="5"/>
  </x:r>
  <x:r>
    <x:x v="17"/>
    <x:x v="33"/>
    <x:x v="228"/>
    <x:x v="635"/>
    <x:x v="430"/>
    <x:x v="724"/>
    <x:x v="802"/>
    <x:x v="1"/>
    <x:x v="16"/>
  </x:r>
  <x:r>
    <x:x v="17"/>
    <x:x v="41"/>
    <x:x v="32"/>
    <x:x v="636"/>
    <x:x v="14"/>
    <x:x v="14"/>
    <x:x v="401"/>
    <x:x v="0"/>
    <x:x v="8"/>
  </x:r>
  <x:r>
    <x:x v="17"/>
    <x:x v="43"/>
    <x:x v="24"/>
    <x:x v="154"/>
    <x:x v="169"/>
    <x:x v="725"/>
    <x:x v="706"/>
    <x:x v="1"/>
    <x:x v="1"/>
  </x:r>
  <x:r>
    <x:x v="17"/>
    <x:x v="46"/>
    <x:x v="34"/>
    <x:x v="39"/>
    <x:x v="102"/>
    <x:x v="726"/>
    <x:x v="803"/>
    <x:x v="1"/>
    <x:x v="7"/>
  </x:r>
  <x:r>
    <x:x v="17"/>
    <x:x v="48"/>
    <x:x v="34"/>
    <x:x v="39"/>
    <x:x v="72"/>
    <x:x v="727"/>
    <x:x v="804"/>
    <x:x v="1"/>
    <x:x v="5"/>
  </x:r>
  <x:r>
    <x:x v="17"/>
    <x:x v="44"/>
    <x:x v="34"/>
    <x:x v="39"/>
    <x:x v="34"/>
    <x:x v="34"/>
    <x:x v="40"/>
    <x:x v="1"/>
    <x:x v="16"/>
  </x:r>
  <x:r>
    <x:x v="17"/>
    <x:x v="34"/>
    <x:x v="32"/>
    <x:x v="39"/>
    <x:x v="196"/>
    <x:x v="728"/>
    <x:x v="805"/>
    <x:x v="1"/>
    <x:x v="11"/>
  </x:r>
  <x:r>
    <x:x v="17"/>
    <x:x v="51"/>
    <x:x v="34"/>
    <x:x v="39"/>
    <x:x v="33"/>
    <x:x v="729"/>
    <x:x v="806"/>
    <x:x v="1"/>
    <x:x v="4"/>
  </x:r>
  <x:r>
    <x:x v="17"/>
    <x:x v="42"/>
    <x:x v="34"/>
    <x:x v="39"/>
    <x:x v="105"/>
    <x:x v="157"/>
    <x:x v="235"/>
    <x:x v="1"/>
    <x:x v="6"/>
  </x:r>
  <x:r>
    <x:x v="17"/>
    <x:x v="50"/>
    <x:x v="34"/>
    <x:x v="39"/>
    <x:x v="69"/>
    <x:x v="116"/>
    <x:x v="133"/>
    <x:x v="1"/>
    <x:x v="11"/>
  </x:r>
  <x:r>
    <x:x v="18"/>
    <x:x v="1"/>
    <x:x v="410"/>
    <x:x v="637"/>
    <x:x v="434"/>
    <x:x v="730"/>
    <x:x v="807"/>
    <x:x v="0"/>
    <x:x v="1"/>
  </x:r>
  <x:r>
    <x:x v="18"/>
    <x:x v="0"/>
    <x:x v="411"/>
    <x:x v="638"/>
    <x:x v="435"/>
    <x:x v="731"/>
    <x:x v="808"/>
    <x:x v="0"/>
    <x:x v="0"/>
  </x:r>
  <x:r>
    <x:x v="18"/>
    <x:x v="3"/>
    <x:x v="412"/>
    <x:x v="639"/>
    <x:x v="436"/>
    <x:x v="732"/>
    <x:x v="809"/>
    <x:x v="1"/>
    <x:x v="1"/>
  </x:r>
  <x:r>
    <x:x v="18"/>
    <x:x v="2"/>
    <x:x v="413"/>
    <x:x v="640"/>
    <x:x v="437"/>
    <x:x v="733"/>
    <x:x v="810"/>
    <x:x v="0"/>
    <x:x v="2"/>
  </x:r>
  <x:r>
    <x:x v="18"/>
    <x:x v="4"/>
    <x:x v="414"/>
    <x:x v="641"/>
    <x:x v="438"/>
    <x:x v="734"/>
    <x:x v="811"/>
    <x:x v="0"/>
    <x:x v="3"/>
  </x:r>
  <x:r>
    <x:x v="18"/>
    <x:x v="5"/>
    <x:x v="415"/>
    <x:x v="642"/>
    <x:x v="439"/>
    <x:x v="735"/>
    <x:x v="812"/>
    <x:x v="1"/>
    <x:x v="4"/>
  </x:r>
  <x:r>
    <x:x v="18"/>
    <x:x v="7"/>
    <x:x v="168"/>
    <x:x v="643"/>
    <x:x v="440"/>
    <x:x v="736"/>
    <x:x v="813"/>
    <x:x v="1"/>
    <x:x v="6"/>
  </x:r>
  <x:r>
    <x:x v="18"/>
    <x:x v="6"/>
    <x:x v="416"/>
    <x:x v="644"/>
    <x:x v="441"/>
    <x:x v="737"/>
    <x:x v="814"/>
    <x:x v="1"/>
    <x:x v="5"/>
  </x:r>
  <x:r>
    <x:x v="18"/>
    <x:x v="8"/>
    <x:x v="192"/>
    <x:x v="645"/>
    <x:x v="154"/>
    <x:x v="738"/>
    <x:x v="815"/>
    <x:x v="1"/>
    <x:x v="2"/>
  </x:r>
  <x:r>
    <x:x v="18"/>
    <x:x v="14"/>
    <x:x v="51"/>
    <x:x v="646"/>
    <x:x v="14"/>
    <x:x v="14"/>
    <x:x v="816"/>
    <x:x v="0"/>
    <x:x v="9"/>
  </x:r>
  <x:r>
    <x:x v="18"/>
    <x:x v="9"/>
    <x:x v="417"/>
    <x:x v="647"/>
    <x:x v="196"/>
    <x:x v="739"/>
    <x:x v="817"/>
    <x:x v="0"/>
    <x:x v="6"/>
  </x:r>
  <x:r>
    <x:x v="18"/>
    <x:x v="11"/>
    <x:x v="61"/>
    <x:x v="648"/>
    <x:x v="180"/>
    <x:x v="740"/>
    <x:x v="818"/>
    <x:x v="0"/>
    <x:x v="8"/>
  </x:r>
  <x:r>
    <x:x v="18"/>
    <x:x v="10"/>
    <x:x v="418"/>
    <x:x v="649"/>
    <x:x v="442"/>
    <x:x v="741"/>
    <x:x v="819"/>
    <x:x v="0"/>
    <x:x v="7"/>
  </x:r>
  <x:r>
    <x:x v="18"/>
    <x:x v="12"/>
    <x:x v="260"/>
    <x:x v="650"/>
    <x:x v="443"/>
    <x:x v="742"/>
    <x:x v="820"/>
    <x:x v="0"/>
    <x:x v="8"/>
  </x:r>
  <x:r>
    <x:x v="18"/>
    <x:x v="15"/>
    <x:x v="419"/>
    <x:x v="651"/>
    <x:x v="151"/>
    <x:x v="743"/>
    <x:x v="821"/>
    <x:x v="0"/>
    <x:x v="5"/>
  </x:r>
  <x:r>
    <x:x v="18"/>
    <x:x v="16"/>
    <x:x v="420"/>
    <x:x v="652"/>
    <x:x v="444"/>
    <x:x v="744"/>
    <x:x v="822"/>
    <x:x v="1"/>
    <x:x v="10"/>
  </x:r>
  <x:r>
    <x:x v="18"/>
    <x:x v="13"/>
    <x:x v="125"/>
    <x:x v="653"/>
    <x:x v="83"/>
    <x:x v="745"/>
    <x:x v="823"/>
    <x:x v="0"/>
    <x:x v="8"/>
  </x:r>
  <x:r>
    <x:x v="18"/>
    <x:x v="17"/>
    <x:x v="421"/>
    <x:x v="654"/>
    <x:x v="445"/>
    <x:x v="746"/>
    <x:x v="824"/>
    <x:x v="0"/>
    <x:x v="9"/>
  </x:r>
  <x:r>
    <x:x v="18"/>
    <x:x v="38"/>
    <x:x v="422"/>
    <x:x v="655"/>
    <x:x v="14"/>
    <x:x v="14"/>
    <x:x v="825"/>
    <x:x v="0"/>
    <x:x v="2"/>
  </x:r>
  <x:r>
    <x:x v="18"/>
    <x:x v="19"/>
    <x:x v="257"/>
    <x:x v="656"/>
    <x:x v="446"/>
    <x:x v="747"/>
    <x:x v="826"/>
    <x:x v="1"/>
    <x:x v="11"/>
  </x:r>
  <x:r>
    <x:x v="18"/>
    <x:x v="20"/>
    <x:x v="200"/>
    <x:x v="657"/>
    <x:x v="13"/>
    <x:x v="748"/>
    <x:x v="827"/>
    <x:x v="1"/>
    <x:x v="12"/>
  </x:r>
  <x:r>
    <x:x v="18"/>
    <x:x v="21"/>
    <x:x v="423"/>
    <x:x v="658"/>
    <x:x v="447"/>
    <x:x v="749"/>
    <x:x v="828"/>
    <x:x v="1"/>
    <x:x v="13"/>
  </x:r>
  <x:r>
    <x:x v="18"/>
    <x:x v="22"/>
    <x:x v="424"/>
    <x:x v="659"/>
    <x:x v="448"/>
    <x:x v="750"/>
    <x:x v="829"/>
    <x:x v="0"/>
    <x:x v="1"/>
  </x:r>
  <x:r>
    <x:x v="18"/>
    <x:x v="26"/>
    <x:x v="425"/>
    <x:x v="660"/>
    <x:x v="449"/>
    <x:x v="751"/>
    <x:x v="830"/>
    <x:x v="1"/>
    <x:x v="14"/>
  </x:r>
  <x:r>
    <x:x v="18"/>
    <x:x v="23"/>
    <x:x v="23"/>
    <x:x v="661"/>
    <x:x v="14"/>
    <x:x v="14"/>
    <x:x v="831"/>
    <x:x v="0"/>
    <x:x v="6"/>
  </x:r>
  <x:r>
    <x:x v="18"/>
    <x:x v="24"/>
    <x:x v="24"/>
    <x:x v="662"/>
    <x:x v="23"/>
    <x:x v="752"/>
    <x:x v="832"/>
    <x:x v="0"/>
    <x:x v="11"/>
  </x:r>
  <x:r>
    <x:x v="18"/>
    <x:x v="31"/>
    <x:x v="23"/>
    <x:x v="663"/>
    <x:x v="103"/>
    <x:x v="753"/>
    <x:x v="833"/>
    <x:x v="1"/>
    <x:x v="8"/>
  </x:r>
  <x:r>
    <x:x v="18"/>
    <x:x v="29"/>
    <x:x v="51"/>
    <x:x v="664"/>
    <x:x v="450"/>
    <x:x v="754"/>
    <x:x v="834"/>
    <x:x v="1"/>
    <x:x v="14"/>
  </x:r>
  <x:r>
    <x:x v="18"/>
    <x:x v="18"/>
    <x:x v="369"/>
    <x:x v="665"/>
    <x:x v="101"/>
    <x:x v="755"/>
    <x:x v="835"/>
    <x:x v="1"/>
    <x:x v="8"/>
  </x:r>
  <x:r>
    <x:x v="18"/>
    <x:x v="28"/>
    <x:x v="27"/>
    <x:x v="666"/>
    <x:x v="14"/>
    <x:x v="14"/>
    <x:x v="836"/>
    <x:x v="0"/>
    <x:x v="11"/>
  </x:r>
  <x:r>
    <x:x v="18"/>
    <x:x v="27"/>
    <x:x v="204"/>
    <x:x v="223"/>
    <x:x v="25"/>
    <x:x v="756"/>
    <x:x v="837"/>
    <x:x v="1"/>
    <x:x v="15"/>
  </x:r>
  <x:r>
    <x:x v="18"/>
    <x:x v="47"/>
    <x:x v="24"/>
    <x:x v="667"/>
    <x:x v="180"/>
    <x:x v="757"/>
    <x:x v="838"/>
    <x:x v="1"/>
    <x:x v="11"/>
  </x:r>
  <x:r>
    <x:x v="18"/>
    <x:x v="36"/>
    <x:x v="200"/>
    <x:x v="187"/>
    <x:x v="408"/>
    <x:x v="758"/>
    <x:x v="839"/>
    <x:x v="0"/>
    <x:x v="9"/>
  </x:r>
  <x:r>
    <x:x v="18"/>
    <x:x v="30"/>
    <x:x v="133"/>
    <x:x v="668"/>
    <x:x v="297"/>
    <x:x v="759"/>
    <x:x v="840"/>
    <x:x v="1"/>
    <x:x v="8"/>
  </x:r>
  <x:r>
    <x:x v="18"/>
    <x:x v="35"/>
    <x:x v="32"/>
    <x:x v="149"/>
    <x:x v="180"/>
    <x:x v="760"/>
    <x:x v="841"/>
    <x:x v="1"/>
    <x:x v="5"/>
  </x:r>
  <x:r>
    <x:x v="18"/>
    <x:x v="33"/>
    <x:x v="29"/>
    <x:x v="261"/>
    <x:x v="365"/>
    <x:x v="761"/>
    <x:x v="842"/>
    <x:x v="1"/>
    <x:x v="16"/>
  </x:r>
  <x:r>
    <x:x v="18"/>
    <x:x v="32"/>
    <x:x v="426"/>
    <x:x v="37"/>
    <x:x v="33"/>
    <x:x v="77"/>
    <x:x v="843"/>
    <x:x v="0"/>
    <x:x v="13"/>
  </x:r>
  <x:r>
    <x:x v="18"/>
    <x:x v="56"/>
    <x:x v="32"/>
    <x:x v="154"/>
    <x:x v="14"/>
    <x:x v="14"/>
    <x:x v="180"/>
    <x:x v="0"/>
    <x:x v="7"/>
  </x:r>
  <x:r>
    <x:x v="18"/>
    <x:x v="34"/>
    <x:x v="57"/>
    <x:x v="154"/>
    <x:x v="69"/>
    <x:x v="762"/>
    <x:x v="444"/>
    <x:x v="1"/>
    <x:x v="11"/>
  </x:r>
  <x:r>
    <x:x v="18"/>
    <x:x v="52"/>
    <x:x v="34"/>
    <x:x v="39"/>
    <x:x v="34"/>
    <x:x v="14"/>
    <x:x v="140"/>
    <x:x v="2"/>
    <x:x v="8"/>
  </x:r>
  <x:r>
    <x:x v="18"/>
    <x:x v="43"/>
    <x:x v="34"/>
    <x:x v="39"/>
    <x:x v="167"/>
    <x:x v="763"/>
    <x:x v="844"/>
    <x:x v="1"/>
    <x:x v="1"/>
  </x:r>
  <x:r>
    <x:x v="18"/>
    <x:x v="48"/>
    <x:x v="34"/>
    <x:x v="39"/>
    <x:x v="31"/>
    <x:x v="764"/>
    <x:x v="845"/>
    <x:x v="1"/>
    <x:x v="5"/>
  </x:r>
  <x:r>
    <x:x v="18"/>
    <x:x v="46"/>
    <x:x v="34"/>
    <x:x v="39"/>
    <x:x v="278"/>
    <x:x v="765"/>
    <x:x v="846"/>
    <x:x v="1"/>
    <x:x v="7"/>
  </x:r>
  <x:r>
    <x:x v="18"/>
    <x:x v="45"/>
    <x:x v="34"/>
    <x:x v="39"/>
    <x:x v="34"/>
    <x:x v="766"/>
    <x:x v="705"/>
    <x:x v="1"/>
    <x:x v="6"/>
  </x:r>
  <x:r>
    <x:x v="18"/>
    <x:x v="39"/>
    <x:x v="34"/>
    <x:x v="39"/>
    <x:x v="32"/>
    <x:x v="767"/>
    <x:x v="847"/>
    <x:x v="1"/>
    <x:x v="5"/>
  </x:r>
  <x:r>
    <x:x v="18"/>
    <x:x v="42"/>
    <x:x v="34"/>
    <x:x v="39"/>
    <x:x v="69"/>
    <x:x v="768"/>
    <x:x v="848"/>
    <x:x v="1"/>
    <x:x v="6"/>
  </x:r>
  <x:r>
    <x:x v="18"/>
    <x:x v="51"/>
    <x:x v="34"/>
    <x:x v="39"/>
    <x:x v="34"/>
    <x:x v="157"/>
    <x:x v="235"/>
    <x:x v="1"/>
    <x:x v="4"/>
  </x:r>
  <x:r>
    <x:x v="18"/>
    <x:x v="50"/>
    <x:x v="34"/>
    <x:x v="39"/>
    <x:x v="32"/>
    <x:x v="769"/>
    <x:x v="849"/>
    <x:x v="1"/>
    <x:x v="11"/>
  </x:r>
  <x:r>
    <x:x v="18"/>
    <x:x v="44"/>
    <x:x v="34"/>
    <x:x v="39"/>
    <x:x v="33"/>
    <x:x v="770"/>
    <x:x v="850"/>
    <x:x v="1"/>
    <x:x v="16"/>
  </x:r>
  <x:r>
    <x:x v="19"/>
    <x:x v="1"/>
    <x:x v="427"/>
    <x:x v="669"/>
    <x:x v="451"/>
    <x:x v="771"/>
    <x:x v="851"/>
    <x:x v="0"/>
    <x:x v="1"/>
  </x:r>
  <x:r>
    <x:x v="19"/>
    <x:x v="0"/>
    <x:x v="428"/>
    <x:x v="670"/>
    <x:x v="452"/>
    <x:x v="772"/>
    <x:x v="852"/>
    <x:x v="0"/>
    <x:x v="0"/>
  </x:r>
  <x:r>
    <x:x v="19"/>
    <x:x v="3"/>
    <x:x v="429"/>
    <x:x v="671"/>
    <x:x v="453"/>
    <x:x v="773"/>
    <x:x v="853"/>
    <x:x v="1"/>
    <x:x v="1"/>
  </x:r>
  <x:r>
    <x:x v="19"/>
    <x:x v="2"/>
    <x:x v="430"/>
    <x:x v="672"/>
    <x:x v="454"/>
    <x:x v="774"/>
    <x:x v="854"/>
    <x:x v="1"/>
    <x:x v="2"/>
  </x:r>
  <x:r>
    <x:x v="19"/>
    <x:x v="4"/>
    <x:x v="431"/>
    <x:x v="673"/>
    <x:x v="455"/>
    <x:x v="775"/>
    <x:x v="855"/>
    <x:x v="0"/>
    <x:x v="3"/>
  </x:r>
  <x:r>
    <x:x v="19"/>
    <x:x v="5"/>
    <x:x v="432"/>
    <x:x v="674"/>
    <x:x v="456"/>
    <x:x v="776"/>
    <x:x v="856"/>
    <x:x v="1"/>
    <x:x v="4"/>
  </x:r>
  <x:r>
    <x:x v="19"/>
    <x:x v="7"/>
    <x:x v="433"/>
    <x:x v="675"/>
    <x:x v="457"/>
    <x:x v="777"/>
    <x:x v="857"/>
    <x:x v="1"/>
    <x:x v="6"/>
  </x:r>
  <x:r>
    <x:x v="19"/>
    <x:x v="8"/>
    <x:x v="170"/>
    <x:x v="676"/>
    <x:x v="173"/>
    <x:x v="778"/>
    <x:x v="858"/>
    <x:x v="1"/>
    <x:x v="2"/>
  </x:r>
  <x:r>
    <x:x v="19"/>
    <x:x v="6"/>
    <x:x v="434"/>
    <x:x v="677"/>
    <x:x v="458"/>
    <x:x v="779"/>
    <x:x v="859"/>
    <x:x v="1"/>
    <x:x v="5"/>
  </x:r>
  <x:r>
    <x:x v="19"/>
    <x:x v="10"/>
    <x:x v="435"/>
    <x:x v="678"/>
    <x:x v="222"/>
    <x:x v="780"/>
    <x:x v="860"/>
    <x:x v="0"/>
    <x:x v="7"/>
  </x:r>
  <x:r>
    <x:x v="19"/>
    <x:x v="12"/>
    <x:x v="434"/>
    <x:x v="679"/>
    <x:x v="395"/>
    <x:x v="781"/>
    <x:x v="861"/>
    <x:x v="0"/>
    <x:x v="8"/>
  </x:r>
  <x:r>
    <x:x v="19"/>
    <x:x v="9"/>
    <x:x v="158"/>
    <x:x v="680"/>
    <x:x v="85"/>
    <x:x v="782"/>
    <x:x v="862"/>
    <x:x v="0"/>
    <x:x v="6"/>
  </x:r>
  <x:r>
    <x:x v="19"/>
    <x:x v="14"/>
    <x:x v="28"/>
    <x:x v="681"/>
    <x:x v="14"/>
    <x:x v="14"/>
    <x:x v="863"/>
    <x:x v="0"/>
    <x:x v="9"/>
  </x:r>
  <x:r>
    <x:x v="19"/>
    <x:x v="15"/>
    <x:x v="436"/>
    <x:x v="682"/>
    <x:x v="459"/>
    <x:x v="783"/>
    <x:x v="864"/>
    <x:x v="1"/>
    <x:x v="5"/>
  </x:r>
  <x:r>
    <x:x v="19"/>
    <x:x v="11"/>
    <x:x v="23"/>
    <x:x v="683"/>
    <x:x v="322"/>
    <x:x v="784"/>
    <x:x v="865"/>
    <x:x v="0"/>
    <x:x v="8"/>
  </x:r>
  <x:r>
    <x:x v="19"/>
    <x:x v="16"/>
    <x:x v="437"/>
    <x:x v="684"/>
    <x:x v="460"/>
    <x:x v="785"/>
    <x:x v="866"/>
    <x:x v="1"/>
    <x:x v="10"/>
  </x:r>
  <x:r>
    <x:x v="19"/>
    <x:x v="13"/>
    <x:x v="247"/>
    <x:x v="685"/>
    <x:x v="70"/>
    <x:x v="786"/>
    <x:x v="867"/>
    <x:x v="0"/>
    <x:x v="8"/>
  </x:r>
  <x:r>
    <x:x v="19"/>
    <x:x v="17"/>
    <x:x v="438"/>
    <x:x v="686"/>
    <x:x v="461"/>
    <x:x v="787"/>
    <x:x v="868"/>
    <x:x v="0"/>
    <x:x v="9"/>
  </x:r>
  <x:r>
    <x:x v="19"/>
    <x:x v="38"/>
    <x:x v="439"/>
    <x:x v="687"/>
    <x:x v="14"/>
    <x:x v="14"/>
    <x:x v="869"/>
    <x:x v="0"/>
    <x:x v="2"/>
  </x:r>
  <x:r>
    <x:x v="19"/>
    <x:x v="21"/>
    <x:x v="440"/>
    <x:x v="688"/>
    <x:x v="462"/>
    <x:x v="788"/>
    <x:x v="870"/>
    <x:x v="1"/>
    <x:x v="13"/>
  </x:r>
  <x:r>
    <x:x v="19"/>
    <x:x v="19"/>
    <x:x v="441"/>
    <x:x v="689"/>
    <x:x v="463"/>
    <x:x v="789"/>
    <x:x v="871"/>
    <x:x v="1"/>
    <x:x v="11"/>
  </x:r>
  <x:r>
    <x:x v="19"/>
    <x:x v="22"/>
    <x:x v="442"/>
    <x:x v="690"/>
    <x:x v="464"/>
    <x:x v="790"/>
    <x:x v="872"/>
    <x:x v="0"/>
    <x:x v="1"/>
  </x:r>
  <x:r>
    <x:x v="19"/>
    <x:x v="20"/>
    <x:x v="85"/>
    <x:x v="691"/>
    <x:x v="20"/>
    <x:x v="791"/>
    <x:x v="873"/>
    <x:x v="1"/>
    <x:x v="12"/>
  </x:r>
  <x:r>
    <x:x v="19"/>
    <x:x v="23"/>
    <x:x v="228"/>
    <x:x v="692"/>
    <x:x v="14"/>
    <x:x v="14"/>
    <x:x v="874"/>
    <x:x v="0"/>
    <x:x v="6"/>
  </x:r>
  <x:r>
    <x:x v="19"/>
    <x:x v="26"/>
    <x:x v="417"/>
    <x:x v="693"/>
    <x:x v="118"/>
    <x:x v="792"/>
    <x:x v="875"/>
    <x:x v="1"/>
    <x:x v="14"/>
  </x:r>
  <x:r>
    <x:x v="19"/>
    <x:x v="24"/>
    <x:x v="24"/>
    <x:x v="694"/>
    <x:x v="28"/>
    <x:x v="793"/>
    <x:x v="876"/>
    <x:x v="1"/>
    <x:x v="11"/>
  </x:r>
  <x:r>
    <x:x v="19"/>
    <x:x v="36"/>
    <x:x v="443"/>
    <x:x v="695"/>
    <x:x v="70"/>
    <x:x v="489"/>
    <x:x v="877"/>
    <x:x v="0"/>
    <x:x v="9"/>
  </x:r>
  <x:r>
    <x:x v="19"/>
    <x:x v="29"/>
    <x:x v="133"/>
    <x:x v="696"/>
    <x:x v="465"/>
    <x:x v="794"/>
    <x:x v="878"/>
    <x:x v="1"/>
    <x:x v="14"/>
  </x:r>
  <x:r>
    <x:x v="19"/>
    <x:x v="28"/>
    <x:x v="27"/>
    <x:x v="697"/>
    <x:x v="14"/>
    <x:x v="14"/>
    <x:x v="879"/>
    <x:x v="0"/>
    <x:x v="11"/>
  </x:r>
  <x:r>
    <x:x v="19"/>
    <x:x v="47"/>
    <x:x v="24"/>
    <x:x v="698"/>
    <x:x v="38"/>
    <x:x v="596"/>
    <x:x v="880"/>
    <x:x v="1"/>
    <x:x v="11"/>
  </x:r>
  <x:r>
    <x:x v="19"/>
    <x:x v="18"/>
    <x:x v="133"/>
    <x:x v="594"/>
    <x:x v="466"/>
    <x:x v="795"/>
    <x:x v="881"/>
    <x:x v="1"/>
    <x:x v="8"/>
  </x:r>
  <x:r>
    <x:x v="19"/>
    <x:x v="27"/>
    <x:x v="444"/>
    <x:x v="699"/>
    <x:x v="467"/>
    <x:x v="372"/>
    <x:x v="882"/>
    <x:x v="1"/>
    <x:x v="15"/>
  </x:r>
  <x:r>
    <x:x v="19"/>
    <x:x v="33"/>
    <x:x v="29"/>
    <x:x v="700"/>
    <x:x v="209"/>
    <x:x v="796"/>
    <x:x v="883"/>
    <x:x v="1"/>
    <x:x v="16"/>
  </x:r>
  <x:r>
    <x:x v="19"/>
    <x:x v="46"/>
    <x:x v="32"/>
    <x:x v="186"/>
    <x:x v="134"/>
    <x:x v="797"/>
    <x:x v="884"/>
    <x:x v="1"/>
    <x:x v="7"/>
  </x:r>
  <x:r>
    <x:x v="19"/>
    <x:x v="30"/>
    <x:x v="51"/>
    <x:x v="701"/>
    <x:x v="468"/>
    <x:x v="798"/>
    <x:x v="885"/>
    <x:x v="1"/>
    <x:x v="8"/>
  </x:r>
  <x:r>
    <x:x v="19"/>
    <x:x v="35"/>
    <x:x v="32"/>
    <x:x v="189"/>
    <x:x v="94"/>
    <x:x v="799"/>
    <x:x v="886"/>
    <x:x v="1"/>
    <x:x v="5"/>
  </x:r>
  <x:r>
    <x:x v="19"/>
    <x:x v="32"/>
    <x:x v="445"/>
    <x:x v="702"/>
    <x:x v="14"/>
    <x:x v="14"/>
    <x:x v="887"/>
    <x:x v="0"/>
    <x:x v="13"/>
  </x:r>
  <x:r>
    <x:x v="19"/>
    <x:x v="31"/>
    <x:x v="32"/>
    <x:x v="703"/>
    <x:x v="213"/>
    <x:x v="800"/>
    <x:x v="888"/>
    <x:x v="1"/>
    <x:x v="8"/>
  </x:r>
  <x:r>
    <x:x v="19"/>
    <x:x v="41"/>
    <x:x v="32"/>
    <x:x v="79"/>
    <x:x v="14"/>
    <x:x v="14"/>
    <x:x v="87"/>
    <x:x v="0"/>
    <x:x v="8"/>
  </x:r>
  <x:r>
    <x:x v="19"/>
    <x:x v="34"/>
    <x:x v="24"/>
    <x:x v="116"/>
    <x:x v="278"/>
    <x:x v="801"/>
    <x:x v="889"/>
    <x:x v="1"/>
    <x:x v="11"/>
  </x:r>
  <x:r>
    <x:x v="19"/>
    <x:x v="43"/>
    <x:x v="32"/>
    <x:x v="266"/>
    <x:x v="20"/>
    <x:x v="679"/>
    <x:x v="890"/>
    <x:x v="1"/>
    <x:x v="1"/>
  </x:r>
  <x:r>
    <x:x v="19"/>
    <x:x v="37"/>
    <x:x v="32"/>
    <x:x v="266"/>
    <x:x v="14"/>
    <x:x v="14"/>
    <x:x v="450"/>
    <x:x v="0"/>
    <x:x v="8"/>
  </x:r>
  <x:r>
    <x:x v="19"/>
    <x:x v="40"/>
    <x:x v="34"/>
    <x:x v="39"/>
    <x:x v="34"/>
    <x:x v="14"/>
    <x:x v="140"/>
    <x:x v="2"/>
    <x:x v="4"/>
  </x:r>
  <x:r>
    <x:x v="19"/>
    <x:x v="48"/>
    <x:x v="34"/>
    <x:x v="39"/>
    <x:x v="37"/>
    <x:x v="802"/>
    <x:x v="891"/>
    <x:x v="1"/>
    <x:x v="5"/>
  </x:r>
  <x:r>
    <x:x v="19"/>
    <x:x v="50"/>
    <x:x v="34"/>
    <x:x v="39"/>
    <x:x v="69"/>
    <x:x v="488"/>
    <x:x v="542"/>
    <x:x v="1"/>
    <x:x v="11"/>
  </x:r>
  <x:r>
    <x:x v="19"/>
    <x:x v="42"/>
    <x:x v="34"/>
    <x:x v="39"/>
    <x:x v="134"/>
    <x:x v="803"/>
    <x:x v="892"/>
    <x:x v="1"/>
    <x:x v="6"/>
  </x:r>
  <x:r>
    <x:x v="19"/>
    <x:x v="39"/>
    <x:x v="34"/>
    <x:x v="39"/>
    <x:x v="94"/>
    <x:x v="804"/>
    <x:x v="893"/>
    <x:x v="1"/>
    <x:x v="5"/>
  </x:r>
  <x:r>
    <x:x v="19"/>
    <x:x v="51"/>
    <x:x v="34"/>
    <x:x v="39"/>
    <x:x v="73"/>
    <x:x v="768"/>
    <x:x v="848"/>
    <x:x v="1"/>
    <x:x v="4"/>
  </x:r>
  <x:r>
    <x:x v="20"/>
    <x:x v="1"/>
    <x:x v="446"/>
    <x:x v="704"/>
    <x:x v="469"/>
    <x:x v="805"/>
    <x:x v="894"/>
    <x:x v="0"/>
    <x:x v="1"/>
  </x:r>
  <x:r>
    <x:x v="20"/>
    <x:x v="0"/>
    <x:x v="447"/>
    <x:x v="705"/>
    <x:x v="470"/>
    <x:x v="806"/>
    <x:x v="895"/>
    <x:x v="0"/>
    <x:x v="0"/>
  </x:r>
  <x:r>
    <x:x v="20"/>
    <x:x v="2"/>
    <x:x v="448"/>
    <x:x v="706"/>
    <x:x v="471"/>
    <x:x v="807"/>
    <x:x v="896"/>
    <x:x v="0"/>
    <x:x v="2"/>
  </x:r>
  <x:r>
    <x:x v="20"/>
    <x:x v="3"/>
    <x:x v="449"/>
    <x:x v="707"/>
    <x:x v="472"/>
    <x:x v="808"/>
    <x:x v="897"/>
    <x:x v="1"/>
    <x:x v="1"/>
  </x:r>
  <x:r>
    <x:x v="20"/>
    <x:x v="4"/>
    <x:x v="450"/>
    <x:x v="708"/>
    <x:x v="473"/>
    <x:x v="809"/>
    <x:x v="898"/>
    <x:x v="0"/>
    <x:x v="3"/>
  </x:r>
  <x:r>
    <x:x v="20"/>
    <x:x v="5"/>
    <x:x v="451"/>
    <x:x v="709"/>
    <x:x v="474"/>
    <x:x v="810"/>
    <x:x v="899"/>
    <x:x v="1"/>
    <x:x v="4"/>
  </x:r>
  <x:r>
    <x:x v="20"/>
    <x:x v="7"/>
    <x:x v="452"/>
    <x:x v="710"/>
    <x:x v="208"/>
    <x:x v="811"/>
    <x:x v="900"/>
    <x:x v="1"/>
    <x:x v="6"/>
  </x:r>
  <x:r>
    <x:x v="20"/>
    <x:x v="8"/>
    <x:x v="299"/>
    <x:x v="711"/>
    <x:x v="59"/>
    <x:x v="812"/>
    <x:x v="901"/>
    <x:x v="1"/>
    <x:x v="2"/>
  </x:r>
  <x:r>
    <x:x v="20"/>
    <x:x v="6"/>
    <x:x v="453"/>
    <x:x v="712"/>
    <x:x v="6"/>
    <x:x v="813"/>
    <x:x v="902"/>
    <x:x v="1"/>
    <x:x v="5"/>
  </x:r>
  <x:r>
    <x:x v="20"/>
    <x:x v="12"/>
    <x:x v="454"/>
    <x:x v="713"/>
    <x:x v="475"/>
    <x:x v="814"/>
    <x:x v="903"/>
    <x:x v="0"/>
    <x:x v="8"/>
  </x:r>
  <x:r>
    <x:x v="20"/>
    <x:x v="11"/>
    <x:x v="58"/>
    <x:x v="714"/>
    <x:x v="82"/>
    <x:x v="815"/>
    <x:x v="904"/>
    <x:x v="0"/>
    <x:x v="8"/>
  </x:r>
  <x:r>
    <x:x v="20"/>
    <x:x v="10"/>
    <x:x v="455"/>
    <x:x v="715"/>
    <x:x v="476"/>
    <x:x v="816"/>
    <x:x v="905"/>
    <x:x v="0"/>
    <x:x v="7"/>
  </x:r>
  <x:r>
    <x:x v="20"/>
    <x:x v="9"/>
    <x:x v="281"/>
    <x:x v="716"/>
    <x:x v="35"/>
    <x:x v="817"/>
    <x:x v="906"/>
    <x:x v="0"/>
    <x:x v="6"/>
  </x:r>
  <x:r>
    <x:x v="20"/>
    <x:x v="13"/>
    <x:x v="49"/>
    <x:x v="717"/>
    <x:x v="9"/>
    <x:x v="818"/>
    <x:x v="907"/>
    <x:x v="0"/>
    <x:x v="8"/>
  </x:r>
  <x:r>
    <x:x v="20"/>
    <x:x v="15"/>
    <x:x v="456"/>
    <x:x v="718"/>
    <x:x v="131"/>
    <x:x v="819"/>
    <x:x v="908"/>
    <x:x v="0"/>
    <x:x v="5"/>
  </x:r>
  <x:r>
    <x:x v="20"/>
    <x:x v="16"/>
    <x:x v="457"/>
    <x:x v="719"/>
    <x:x v="477"/>
    <x:x v="820"/>
    <x:x v="909"/>
    <x:x v="1"/>
    <x:x v="10"/>
  </x:r>
  <x:r>
    <x:x v="20"/>
    <x:x v="14"/>
    <x:x v="27"/>
    <x:x v="720"/>
    <x:x v="14"/>
    <x:x v="14"/>
    <x:x v="910"/>
    <x:x v="0"/>
    <x:x v="9"/>
  </x:r>
  <x:r>
    <x:x v="20"/>
    <x:x v="20"/>
    <x:x v="458"/>
    <x:x v="721"/>
    <x:x v="20"/>
    <x:x v="821"/>
    <x:x v="911"/>
    <x:x v="1"/>
    <x:x v="12"/>
  </x:r>
  <x:r>
    <x:x v="20"/>
    <x:x v="17"/>
    <x:x v="459"/>
    <x:x v="722"/>
    <x:x v="478"/>
    <x:x v="822"/>
    <x:x v="912"/>
    <x:x v="0"/>
    <x:x v="9"/>
  </x:r>
  <x:r>
    <x:x v="20"/>
    <x:x v="38"/>
    <x:x v="460"/>
    <x:x v="723"/>
    <x:x v="14"/>
    <x:x v="14"/>
    <x:x v="913"/>
    <x:x v="0"/>
    <x:x v="2"/>
  </x:r>
  <x:r>
    <x:x v="20"/>
    <x:x v="21"/>
    <x:x v="461"/>
    <x:x v="724"/>
    <x:x v="479"/>
    <x:x v="823"/>
    <x:x v="914"/>
    <x:x v="1"/>
    <x:x v="13"/>
  </x:r>
  <x:r>
    <x:x v="20"/>
    <x:x v="19"/>
    <x:x v="462"/>
    <x:x v="725"/>
    <x:x v="45"/>
    <x:x v="824"/>
    <x:x v="915"/>
    <x:x v="1"/>
    <x:x v="11"/>
  </x:r>
  <x:r>
    <x:x v="20"/>
    <x:x v="22"/>
    <x:x v="463"/>
    <x:x v="726"/>
    <x:x v="480"/>
    <x:x v="825"/>
    <x:x v="916"/>
    <x:x v="0"/>
    <x:x v="1"/>
  </x:r>
  <x:r>
    <x:x v="20"/>
    <x:x v="26"/>
    <x:x v="158"/>
    <x:x v="727"/>
    <x:x v="481"/>
    <x:x v="826"/>
    <x:x v="917"/>
    <x:x v="1"/>
    <x:x v="14"/>
  </x:r>
  <x:r>
    <x:x v="20"/>
    <x:x v="24"/>
    <x:x v="24"/>
    <x:x v="728"/>
    <x:x v="94"/>
    <x:x v="827"/>
    <x:x v="918"/>
    <x:x v="1"/>
    <x:x v="11"/>
  </x:r>
  <x:r>
    <x:x v="20"/>
    <x:x v="29"/>
    <x:x v="110"/>
    <x:x v="729"/>
    <x:x v="306"/>
    <x:x v="828"/>
    <x:x v="919"/>
    <x:x v="1"/>
    <x:x v="14"/>
  </x:r>
  <x:r>
    <x:x v="20"/>
    <x:x v="23"/>
    <x:x v="32"/>
    <x:x v="730"/>
    <x:x v="14"/>
    <x:x v="14"/>
    <x:x v="920"/>
    <x:x v="0"/>
    <x:x v="6"/>
  </x:r>
  <x:r>
    <x:x v="20"/>
    <x:x v="18"/>
    <x:x v="61"/>
    <x:x v="357"/>
    <x:x v="482"/>
    <x:x v="829"/>
    <x:x v="921"/>
    <x:x v="1"/>
    <x:x v="8"/>
  </x:r>
  <x:r>
    <x:x v="20"/>
    <x:x v="47"/>
    <x:x v="24"/>
    <x:x v="731"/>
    <x:x v="38"/>
    <x:x v="830"/>
    <x:x v="922"/>
    <x:x v="1"/>
    <x:x v="11"/>
  </x:r>
  <x:r>
    <x:x v="20"/>
    <x:x v="27"/>
    <x:x v="159"/>
    <x:x v="732"/>
    <x:x v="483"/>
    <x:x v="831"/>
    <x:x v="890"/>
    <x:x v="1"/>
    <x:x v="15"/>
  </x:r>
  <x:r>
    <x:x v="20"/>
    <x:x v="36"/>
    <x:x v="159"/>
    <x:x v="733"/>
    <x:x v="106"/>
    <x:x v="832"/>
    <x:x v="923"/>
    <x:x v="0"/>
    <x:x v="9"/>
  </x:r>
  <x:r>
    <x:x v="20"/>
    <x:x v="28"/>
    <x:x v="57"/>
    <x:x v="359"/>
    <x:x v="14"/>
    <x:x v="14"/>
    <x:x v="924"/>
    <x:x v="0"/>
    <x:x v="11"/>
  </x:r>
  <x:r>
    <x:x v="20"/>
    <x:x v="32"/>
    <x:x v="464"/>
    <x:x v="734"/>
    <x:x v="105"/>
    <x:x v="681"/>
    <x:x v="925"/>
    <x:x v="0"/>
    <x:x v="13"/>
  </x:r>
  <x:r>
    <x:x v="20"/>
    <x:x v="30"/>
    <x:x v="151"/>
    <x:x v="113"/>
    <x:x v="484"/>
    <x:x v="833"/>
    <x:x v="926"/>
    <x:x v="1"/>
    <x:x v="8"/>
  </x:r>
  <x:r>
    <x:x v="20"/>
    <x:x v="35"/>
    <x:x v="32"/>
    <x:x v="149"/>
    <x:x v="104"/>
    <x:x v="834"/>
    <x:x v="927"/>
    <x:x v="1"/>
    <x:x v="5"/>
  </x:r>
  <x:r>
    <x:x v="20"/>
    <x:x v="33"/>
    <x:x v="58"/>
    <x:x v="735"/>
    <x:x v="275"/>
    <x:x v="835"/>
    <x:x v="928"/>
    <x:x v="1"/>
    <x:x v="16"/>
  </x:r>
  <x:r>
    <x:x v="20"/>
    <x:x v="41"/>
    <x:x v="32"/>
    <x:x v="702"/>
    <x:x v="14"/>
    <x:x v="14"/>
    <x:x v="887"/>
    <x:x v="0"/>
    <x:x v="8"/>
  </x:r>
  <x:r>
    <x:x v="20"/>
    <x:x v="31"/>
    <x:x v="32"/>
    <x:x v="562"/>
    <x:x v="28"/>
    <x:x v="836"/>
    <x:x v="929"/>
    <x:x v="1"/>
    <x:x v="8"/>
  </x:r>
  <x:r>
    <x:x v="20"/>
    <x:x v="34"/>
    <x:x v="57"/>
    <x:x v="227"/>
    <x:x v="69"/>
    <x:x v="837"/>
    <x:x v="930"/>
    <x:x v="1"/>
    <x:x v="11"/>
  </x:r>
  <x:r>
    <x:x v="20"/>
    <x:x v="43"/>
    <x:x v="24"/>
    <x:x v="194"/>
    <x:x v="169"/>
    <x:x v="838"/>
    <x:x v="629"/>
    <x:x v="1"/>
    <x:x v="1"/>
  </x:r>
  <x:r>
    <x:x v="20"/>
    <x:x v="42"/>
    <x:x v="34"/>
    <x:x v="39"/>
    <x:x v="96"/>
    <x:x v="77"/>
    <x:x v="89"/>
    <x:x v="1"/>
    <x:x v="6"/>
  </x:r>
  <x:r>
    <x:x v="20"/>
    <x:x v="51"/>
    <x:x v="34"/>
    <x:x v="39"/>
    <x:x v="33"/>
    <x:x v="32"/>
    <x:x v="406"/>
    <x:x v="1"/>
    <x:x v="4"/>
  </x:r>
  <x:r>
    <x:x v="20"/>
    <x:x v="50"/>
    <x:x v="34"/>
    <x:x v="39"/>
    <x:x v="69"/>
    <x:x v="116"/>
    <x:x v="133"/>
    <x:x v="1"/>
    <x:x v="11"/>
  </x:r>
  <x:r>
    <x:x v="20"/>
    <x:x v="46"/>
    <x:x v="34"/>
    <x:x v="39"/>
    <x:x v="71"/>
    <x:x v="839"/>
    <x:x v="931"/>
    <x:x v="1"/>
    <x:x v="7"/>
  </x:r>
  <x:r>
    <x:x v="20"/>
    <x:x v="45"/>
    <x:x v="34"/>
    <x:x v="39"/>
    <x:x v="33"/>
    <x:x v="840"/>
    <x:x v="932"/>
    <x:x v="1"/>
    <x:x v="6"/>
  </x:r>
  <x:r>
    <x:x v="20"/>
    <x:x v="44"/>
    <x:x v="34"/>
    <x:x v="39"/>
    <x:x v="73"/>
    <x:x v="841"/>
    <x:x v="798"/>
    <x:x v="1"/>
    <x:x v="16"/>
  </x:r>
  <x:r>
    <x:x v="20"/>
    <x:x v="39"/>
    <x:x v="34"/>
    <x:x v="39"/>
    <x:x v="322"/>
    <x:x v="842"/>
    <x:x v="933"/>
    <x:x v="1"/>
    <x:x v="5"/>
  </x:r>
  <x:r>
    <x:x v="20"/>
    <x:x v="48"/>
    <x:x v="34"/>
    <x:x v="39"/>
    <x:x v="322"/>
    <x:x v="843"/>
    <x:x v="934"/>
    <x:x v="1"/>
    <x:x v="5"/>
  </x:r>
  <x:r>
    <x:x v="21"/>
    <x:x v="1"/>
    <x:x v="465"/>
    <x:x v="736"/>
    <x:x v="485"/>
    <x:x v="844"/>
    <x:x v="935"/>
    <x:x v="0"/>
    <x:x v="1"/>
  </x:r>
  <x:r>
    <x:x v="21"/>
    <x:x v="0"/>
    <x:x v="466"/>
    <x:x v="737"/>
    <x:x v="486"/>
    <x:x v="845"/>
    <x:x v="936"/>
    <x:x v="0"/>
    <x:x v="0"/>
  </x:r>
  <x:r>
    <x:x v="21"/>
    <x:x v="2"/>
    <x:x v="467"/>
    <x:x v="738"/>
    <x:x v="487"/>
    <x:x v="846"/>
    <x:x v="937"/>
    <x:x v="0"/>
    <x:x v="2"/>
  </x:r>
  <x:r>
    <x:x v="21"/>
    <x:x v="3"/>
    <x:x v="468"/>
    <x:x v="739"/>
    <x:x v="488"/>
    <x:x v="847"/>
    <x:x v="938"/>
    <x:x v="1"/>
    <x:x v="1"/>
  </x:r>
  <x:r>
    <x:x v="21"/>
    <x:x v="5"/>
    <x:x v="469"/>
    <x:x v="740"/>
    <x:x v="489"/>
    <x:x v="848"/>
    <x:x v="939"/>
    <x:x v="1"/>
    <x:x v="4"/>
  </x:r>
  <x:r>
    <x:x v="21"/>
    <x:x v="4"/>
    <x:x v="470"/>
    <x:x v="741"/>
    <x:x v="490"/>
    <x:x v="849"/>
    <x:x v="940"/>
    <x:x v="0"/>
    <x:x v="3"/>
  </x:r>
  <x:r>
    <x:x v="21"/>
    <x:x v="7"/>
    <x:x v="68"/>
    <x:x v="742"/>
    <x:x v="491"/>
    <x:x v="850"/>
    <x:x v="941"/>
    <x:x v="1"/>
    <x:x v="6"/>
  </x:r>
  <x:r>
    <x:x v="21"/>
    <x:x v="6"/>
    <x:x v="471"/>
    <x:x v="743"/>
    <x:x v="124"/>
    <x:x v="851"/>
    <x:x v="942"/>
    <x:x v="1"/>
    <x:x v="5"/>
  </x:r>
  <x:r>
    <x:x v="21"/>
    <x:x v="8"/>
    <x:x v="472"/>
    <x:x v="744"/>
    <x:x v="20"/>
    <x:x v="852"/>
    <x:x v="943"/>
    <x:x v="1"/>
    <x:x v="2"/>
  </x:r>
  <x:r>
    <x:x v="21"/>
    <x:x v="11"/>
    <x:x v="44"/>
    <x:x v="745"/>
    <x:x v="322"/>
    <x:x v="853"/>
    <x:x v="944"/>
    <x:x v="0"/>
    <x:x v="8"/>
  </x:r>
  <x:r>
    <x:x v="21"/>
    <x:x v="12"/>
    <x:x v="473"/>
    <x:x v="746"/>
    <x:x v="432"/>
    <x:x v="854"/>
    <x:x v="945"/>
    <x:x v="0"/>
    <x:x v="8"/>
  </x:r>
  <x:r>
    <x:x v="21"/>
    <x:x v="10"/>
    <x:x v="474"/>
    <x:x v="747"/>
    <x:x v="492"/>
    <x:x v="855"/>
    <x:x v="946"/>
    <x:x v="1"/>
    <x:x v="7"/>
  </x:r>
  <x:r>
    <x:x v="21"/>
    <x:x v="9"/>
    <x:x v="475"/>
    <x:x v="748"/>
    <x:x v="35"/>
    <x:x v="856"/>
    <x:x v="947"/>
    <x:x v="0"/>
    <x:x v="6"/>
  </x:r>
  <x:r>
    <x:x v="21"/>
    <x:x v="14"/>
    <x:x v="110"/>
    <x:x v="749"/>
    <x:x v="14"/>
    <x:x v="14"/>
    <x:x v="948"/>
    <x:x v="0"/>
    <x:x v="9"/>
  </x:r>
  <x:r>
    <x:x v="21"/>
    <x:x v="15"/>
    <x:x v="476"/>
    <x:x v="750"/>
    <x:x v="256"/>
    <x:x v="857"/>
    <x:x v="949"/>
    <x:x v="1"/>
    <x:x v="5"/>
  </x:r>
  <x:r>
    <x:x v="21"/>
    <x:x v="16"/>
    <x:x v="477"/>
    <x:x v="751"/>
    <x:x v="493"/>
    <x:x v="858"/>
    <x:x v="950"/>
    <x:x v="1"/>
    <x:x v="10"/>
  </x:r>
  <x:r>
    <x:x v="21"/>
    <x:x v="13"/>
    <x:x v="76"/>
    <x:x v="752"/>
    <x:x v="47"/>
    <x:x v="859"/>
    <x:x v="951"/>
    <x:x v="0"/>
    <x:x v="8"/>
  </x:r>
  <x:r>
    <x:x v="21"/>
    <x:x v="17"/>
    <x:x v="478"/>
    <x:x v="753"/>
    <x:x v="494"/>
    <x:x v="860"/>
    <x:x v="952"/>
    <x:x v="0"/>
    <x:x v="9"/>
  </x:r>
  <x:r>
    <x:x v="21"/>
    <x:x v="38"/>
    <x:x v="192"/>
    <x:x v="754"/>
    <x:x v="14"/>
    <x:x v="14"/>
    <x:x v="953"/>
    <x:x v="0"/>
    <x:x v="2"/>
  </x:r>
  <x:r>
    <x:x v="21"/>
    <x:x v="20"/>
    <x:x v="102"/>
    <x:x v="755"/>
    <x:x v="167"/>
    <x:x v="861"/>
    <x:x v="954"/>
    <x:x v="1"/>
    <x:x v="12"/>
  </x:r>
  <x:r>
    <x:x v="21"/>
    <x:x v="19"/>
    <x:x v="479"/>
    <x:x v="756"/>
    <x:x v="495"/>
    <x:x v="862"/>
    <x:x v="955"/>
    <x:x v="1"/>
    <x:x v="11"/>
  </x:r>
  <x:r>
    <x:x v="21"/>
    <x:x v="22"/>
    <x:x v="480"/>
    <x:x v="757"/>
    <x:x v="496"/>
    <x:x v="863"/>
    <x:x v="956"/>
    <x:x v="0"/>
    <x:x v="1"/>
  </x:r>
  <x:r>
    <x:x v="21"/>
    <x:x v="21"/>
    <x:x v="481"/>
    <x:x v="758"/>
    <x:x v="497"/>
    <x:x v="864"/>
    <x:x v="957"/>
    <x:x v="1"/>
    <x:x v="13"/>
  </x:r>
  <x:r>
    <x:x v="21"/>
    <x:x v="26"/>
    <x:x v="193"/>
    <x:x v="759"/>
    <x:x v="498"/>
    <x:x v="865"/>
    <x:x v="958"/>
    <x:x v="1"/>
    <x:x v="14"/>
  </x:r>
  <x:r>
    <x:x v="21"/>
    <x:x v="24"/>
    <x:x v="23"/>
    <x:x v="760"/>
    <x:x v="115"/>
    <x:x v="866"/>
    <x:x v="959"/>
    <x:x v="1"/>
    <x:x v="11"/>
  </x:r>
  <x:r>
    <x:x v="21"/>
    <x:x v="23"/>
    <x:x v="23"/>
    <x:x v="761"/>
    <x:x v="34"/>
    <x:x v="867"/>
    <x:x v="960"/>
    <x:x v="0"/>
    <x:x v="6"/>
  </x:r>
  <x:r>
    <x:x v="21"/>
    <x:x v="29"/>
    <x:x v="61"/>
    <x:x v="762"/>
    <x:x v="481"/>
    <x:x v="868"/>
    <x:x v="961"/>
    <x:x v="1"/>
    <x:x v="14"/>
  </x:r>
  <x:r>
    <x:x v="21"/>
    <x:x v="44"/>
    <x:x v="32"/>
    <x:x v="763"/>
    <x:x v="104"/>
    <x:x v="869"/>
    <x:x v="962"/>
    <x:x v="0"/>
    <x:x v="16"/>
  </x:r>
  <x:r>
    <x:x v="21"/>
    <x:x v="28"/>
    <x:x v="133"/>
    <x:x v="764"/>
    <x:x v="14"/>
    <x:x v="14"/>
    <x:x v="963"/>
    <x:x v="0"/>
    <x:x v="11"/>
  </x:r>
  <x:r>
    <x:x v="21"/>
    <x:x v="46"/>
    <x:x v="32"/>
    <x:x v="765"/>
    <x:x v="35"/>
    <x:x v="870"/>
    <x:x v="964"/>
    <x:x v="1"/>
    <x:x v="7"/>
  </x:r>
  <x:r>
    <x:x v="21"/>
    <x:x v="47"/>
    <x:x v="24"/>
    <x:x v="109"/>
    <x:x v="66"/>
    <x:x v="871"/>
    <x:x v="450"/>
    <x:x v="0"/>
    <x:x v="11"/>
  </x:r>
  <x:r>
    <x:x v="21"/>
    <x:x v="27"/>
    <x:x v="182"/>
    <x:x v="295"/>
    <x:x v="342"/>
    <x:x v="872"/>
    <x:x v="965"/>
    <x:x v="1"/>
    <x:x v="15"/>
  </x:r>
  <x:r>
    <x:x v="21"/>
    <x:x v="30"/>
    <x:x v="44"/>
    <x:x v="766"/>
    <x:x v="499"/>
    <x:x v="873"/>
    <x:x v="966"/>
    <x:x v="1"/>
    <x:x v="8"/>
  </x:r>
  <x:r>
    <x:x v="21"/>
    <x:x v="33"/>
    <x:x v="82"/>
    <x:x v="767"/>
    <x:x v="155"/>
    <x:x v="874"/>
    <x:x v="967"/>
    <x:x v="1"/>
    <x:x v="16"/>
  </x:r>
  <x:r>
    <x:x v="21"/>
    <x:x v="18"/>
    <x:x v="58"/>
    <x:x v="768"/>
    <x:x v="500"/>
    <x:x v="875"/>
    <x:x v="968"/>
    <x:x v="1"/>
    <x:x v="8"/>
  </x:r>
  <x:r>
    <x:x v="21"/>
    <x:x v="36"/>
    <x:x v="202"/>
    <x:x v="769"/>
    <x:x v="408"/>
    <x:x v="876"/>
    <x:x v="969"/>
    <x:x v="0"/>
    <x:x v="9"/>
  </x:r>
  <x:r>
    <x:x v="21"/>
    <x:x v="35"/>
    <x:x v="32"/>
    <x:x v="190"/>
    <x:x v="32"/>
    <x:x v="877"/>
    <x:x v="970"/>
    <x:x v="1"/>
    <x:x v="5"/>
  </x:r>
  <x:r>
    <x:x v="21"/>
    <x:x v="34"/>
    <x:x v="27"/>
    <x:x v="770"/>
    <x:x v="9"/>
    <x:x v="878"/>
    <x:x v="971"/>
    <x:x v="1"/>
    <x:x v="11"/>
  </x:r>
  <x:r>
    <x:x v="21"/>
    <x:x v="31"/>
    <x:x v="32"/>
    <x:x v="562"/>
    <x:x v="32"/>
    <x:x v="879"/>
    <x:x v="972"/>
    <x:x v="1"/>
    <x:x v="8"/>
  </x:r>
  <x:r>
    <x:x v="21"/>
    <x:x v="32"/>
    <x:x v="482"/>
    <x:x v="226"/>
    <x:x v="14"/>
    <x:x v="14"/>
    <x:x v="270"/>
    <x:x v="0"/>
    <x:x v="13"/>
  </x:r>
  <x:r>
    <x:x v="21"/>
    <x:x v="55"/>
    <x:x v="32"/>
    <x:x v="771"/>
    <x:x v="14"/>
    <x:x v="14"/>
    <x:x v="619"/>
    <x:x v="0"/>
    <x:x v="10"/>
  </x:r>
  <x:r>
    <x:x v="21"/>
    <x:x v="43"/>
    <x:x v="57"/>
    <x:x v="116"/>
    <x:x v="13"/>
    <x:x v="880"/>
    <x:x v="973"/>
    <x:x v="1"/>
    <x:x v="1"/>
  </x:r>
  <x:r>
    <x:x v="21"/>
    <x:x v="39"/>
    <x:x v="34"/>
    <x:x v="39"/>
    <x:x v="95"/>
    <x:x v="881"/>
    <x:x v="974"/>
    <x:x v="1"/>
    <x:x v="5"/>
  </x:r>
  <x:r>
    <x:x v="21"/>
    <x:x v="45"/>
    <x:x v="34"/>
    <x:x v="39"/>
    <x:x v="33"/>
    <x:x v="882"/>
    <x:x v="975"/>
    <x:x v="1"/>
    <x:x v="6"/>
  </x:r>
  <x:r>
    <x:x v="21"/>
    <x:x v="48"/>
    <x:x v="34"/>
    <x:x v="39"/>
    <x:x v="11"/>
    <x:x v="883"/>
    <x:x v="976"/>
    <x:x v="1"/>
    <x:x v="5"/>
  </x:r>
  <x:r>
    <x:x v="21"/>
    <x:x v="41"/>
    <x:x v="34"/>
    <x:x v="39"/>
    <x:x v="33"/>
    <x:x v="884"/>
    <x:x v="671"/>
    <x:x v="1"/>
    <x:x v="8"/>
  </x:r>
  <x:r>
    <x:x v="21"/>
    <x:x v="51"/>
    <x:x v="34"/>
    <x:x v="39"/>
    <x:x v="34"/>
    <x:x v="116"/>
    <x:x v="133"/>
    <x:x v="1"/>
    <x:x v="4"/>
  </x:r>
  <x:r>
    <x:x v="21"/>
    <x:x v="42"/>
    <x:x v="34"/>
    <x:x v="39"/>
    <x:x v="94"/>
    <x:x v="488"/>
    <x:x v="542"/>
    <x:x v="1"/>
    <x:x v="6"/>
  </x:r>
  <x:r>
    <x:x v="21"/>
    <x:x v="50"/>
    <x:x v="34"/>
    <x:x v="39"/>
    <x:x v="28"/>
    <x:x v="207"/>
    <x:x v="234"/>
    <x:x v="1"/>
    <x:x v="11"/>
  </x:r>
  <x:r>
    <x:x v="22"/>
    <x:x v="1"/>
    <x:x v="483"/>
    <x:x v="772"/>
    <x:x v="501"/>
    <x:x v="885"/>
    <x:x v="977"/>
    <x:x v="0"/>
    <x:x v="1"/>
  </x:r>
  <x:r>
    <x:x v="22"/>
    <x:x v="0"/>
    <x:x v="484"/>
    <x:x v="773"/>
    <x:x v="502"/>
    <x:x v="886"/>
    <x:x v="978"/>
    <x:x v="0"/>
    <x:x v="0"/>
  </x:r>
  <x:r>
    <x:x v="22"/>
    <x:x v="3"/>
    <x:x v="485"/>
    <x:x v="774"/>
    <x:x v="503"/>
    <x:x v="887"/>
    <x:x v="979"/>
    <x:x v="1"/>
    <x:x v="1"/>
  </x:r>
  <x:r>
    <x:x v="22"/>
    <x:x v="2"/>
    <x:x v="486"/>
    <x:x v="775"/>
    <x:x v="418"/>
    <x:x v="888"/>
    <x:x v="980"/>
    <x:x v="0"/>
    <x:x v="2"/>
  </x:r>
  <x:r>
    <x:x v="22"/>
    <x:x v="5"/>
    <x:x v="487"/>
    <x:x v="776"/>
    <x:x v="504"/>
    <x:x v="889"/>
    <x:x v="981"/>
    <x:x v="1"/>
    <x:x v="4"/>
  </x:r>
  <x:r>
    <x:x v="22"/>
    <x:x v="4"/>
    <x:x v="488"/>
    <x:x v="777"/>
    <x:x v="505"/>
    <x:x v="890"/>
    <x:x v="982"/>
    <x:x v="0"/>
    <x:x v="3"/>
  </x:r>
  <x:r>
    <x:x v="22"/>
    <x:x v="7"/>
    <x:x v="489"/>
    <x:x v="778"/>
    <x:x v="506"/>
    <x:x v="891"/>
    <x:x v="983"/>
    <x:x v="1"/>
    <x:x v="6"/>
  </x:r>
  <x:r>
    <x:x v="22"/>
    <x:x v="8"/>
    <x:x v="490"/>
    <x:x v="779"/>
    <x:x v="249"/>
    <x:x v="892"/>
    <x:x v="984"/>
    <x:x v="1"/>
    <x:x v="2"/>
  </x:r>
  <x:r>
    <x:x v="22"/>
    <x:x v="6"/>
    <x:x v="491"/>
    <x:x v="780"/>
    <x:x v="507"/>
    <x:x v="893"/>
    <x:x v="985"/>
    <x:x v="1"/>
    <x:x v="5"/>
  </x:r>
  <x:r>
    <x:x v="22"/>
    <x:x v="9"/>
    <x:x v="492"/>
    <x:x v="781"/>
    <x:x v="83"/>
    <x:x v="894"/>
    <x:x v="986"/>
    <x:x v="0"/>
    <x:x v="6"/>
  </x:r>
  <x:r>
    <x:x v="22"/>
    <x:x v="11"/>
    <x:x v="133"/>
    <x:x v="782"/>
    <x:x v="103"/>
    <x:x v="895"/>
    <x:x v="987"/>
    <x:x v="0"/>
    <x:x v="8"/>
  </x:r>
  <x:r>
    <x:x v="22"/>
    <x:x v="10"/>
    <x:x v="493"/>
    <x:x v="783"/>
    <x:x v="508"/>
    <x:x v="896"/>
    <x:x v="988"/>
    <x:x v="0"/>
    <x:x v="7"/>
  </x:r>
  <x:r>
    <x:x v="22"/>
    <x:x v="12"/>
    <x:x v="494"/>
    <x:x v="784"/>
    <x:x v="509"/>
    <x:x v="897"/>
    <x:x v="989"/>
    <x:x v="0"/>
    <x:x v="8"/>
  </x:r>
  <x:r>
    <x:x v="22"/>
    <x:x v="14"/>
    <x:x v="83"/>
    <x:x v="785"/>
    <x:x v="14"/>
    <x:x v="14"/>
    <x:x v="990"/>
    <x:x v="0"/>
    <x:x v="9"/>
  </x:r>
  <x:r>
    <x:x v="22"/>
    <x:x v="15"/>
    <x:x v="495"/>
    <x:x v="786"/>
    <x:x v="265"/>
    <x:x v="898"/>
    <x:x v="991"/>
    <x:x v="0"/>
    <x:x v="5"/>
  </x:r>
  <x:r>
    <x:x v="22"/>
    <x:x v="13"/>
    <x:x v="74"/>
    <x:x v="787"/>
    <x:x v="408"/>
    <x:x v="899"/>
    <x:x v="992"/>
    <x:x v="0"/>
    <x:x v="8"/>
  </x:r>
  <x:r>
    <x:x v="22"/>
    <x:x v="16"/>
    <x:x v="454"/>
    <x:x v="788"/>
    <x:x v="22"/>
    <x:x v="900"/>
    <x:x v="993"/>
    <x:x v="1"/>
    <x:x v="10"/>
  </x:r>
  <x:r>
    <x:x v="22"/>
    <x:x v="17"/>
    <x:x v="496"/>
    <x:x v="789"/>
    <x:x v="510"/>
    <x:x v="901"/>
    <x:x v="994"/>
    <x:x v="1"/>
    <x:x v="9"/>
  </x:r>
  <x:r>
    <x:x v="22"/>
    <x:x v="20"/>
    <x:x v="102"/>
    <x:x v="790"/>
    <x:x v="185"/>
    <x:x v="902"/>
    <x:x v="995"/>
    <x:x v="1"/>
    <x:x v="12"/>
  </x:r>
  <x:r>
    <x:x v="22"/>
    <x:x v="21"/>
    <x:x v="497"/>
    <x:x v="791"/>
    <x:x v="511"/>
    <x:x v="903"/>
    <x:x v="996"/>
    <x:x v="0"/>
    <x:x v="13"/>
  </x:r>
  <x:r>
    <x:x v="22"/>
    <x:x v="38"/>
    <x:x v="498"/>
    <x:x v="792"/>
    <x:x v="14"/>
    <x:x v="14"/>
    <x:x v="997"/>
    <x:x v="0"/>
    <x:x v="2"/>
  </x:r>
  <x:r>
    <x:x v="22"/>
    <x:x v="19"/>
    <x:x v="499"/>
    <x:x v="793"/>
    <x:x v="512"/>
    <x:x v="904"/>
    <x:x v="998"/>
    <x:x v="1"/>
    <x:x v="11"/>
  </x:r>
  <x:r>
    <x:x v="22"/>
    <x:x v="22"/>
    <x:x v="500"/>
    <x:x v="794"/>
    <x:x v="513"/>
    <x:x v="566"/>
    <x:x v="999"/>
    <x:x v="0"/>
    <x:x v="1"/>
  </x:r>
  <x:r>
    <x:x v="22"/>
    <x:x v="23"/>
    <x:x v="11"/>
    <x:x v="795"/>
    <x:x v="14"/>
    <x:x v="14"/>
    <x:x v="1000"/>
    <x:x v="0"/>
    <x:x v="6"/>
  </x:r>
  <x:r>
    <x:x v="22"/>
    <x:x v="26"/>
    <x:x v="501"/>
    <x:x v="796"/>
    <x:x v="339"/>
    <x:x v="905"/>
    <x:x v="1001"/>
    <x:x v="1"/>
    <x:x v="14"/>
  </x:r>
  <x:r>
    <x:x v="22"/>
    <x:x v="31"/>
    <x:x v="24"/>
    <x:x v="797"/>
    <x:x v="115"/>
    <x:x v="906"/>
    <x:x v="1002"/>
    <x:x v="1"/>
    <x:x v="8"/>
  </x:r>
  <x:r>
    <x:x v="22"/>
    <x:x v="24"/>
    <x:x v="23"/>
    <x:x v="798"/>
    <x:x v="32"/>
    <x:x v="907"/>
    <x:x v="1003"/>
    <x:x v="0"/>
    <x:x v="11"/>
  </x:r>
  <x:r>
    <x:x v="22"/>
    <x:x v="34"/>
    <x:x v="51"/>
    <x:x v="799"/>
    <x:x v="185"/>
    <x:x v="908"/>
    <x:x v="1004"/>
    <x:x v="1"/>
    <x:x v="11"/>
  </x:r>
  <x:r>
    <x:x v="22"/>
    <x:x v="29"/>
    <x:x v="28"/>
    <x:x v="800"/>
    <x:x v="514"/>
    <x:x v="909"/>
    <x:x v="1005"/>
    <x:x v="1"/>
    <x:x v="14"/>
  </x:r>
  <x:r>
    <x:x v="22"/>
    <x:x v="27"/>
    <x:x v="26"/>
    <x:x v="801"/>
    <x:x v="515"/>
    <x:x v="910"/>
    <x:x v="1006"/>
    <x:x v="0"/>
    <x:x v="15"/>
  </x:r>
  <x:r>
    <x:x v="22"/>
    <x:x v="28"/>
    <x:x v="27"/>
    <x:x v="802"/>
    <x:x v="14"/>
    <x:x v="14"/>
    <x:x v="1007"/>
    <x:x v="0"/>
    <x:x v="11"/>
  </x:r>
  <x:r>
    <x:x v="22"/>
    <x:x v="37"/>
    <x:x v="24"/>
    <x:x v="803"/>
    <x:x v="14"/>
    <x:x v="14"/>
    <x:x v="1008"/>
    <x:x v="0"/>
    <x:x v="8"/>
  </x:r>
  <x:r>
    <x:x v="22"/>
    <x:x v="18"/>
    <x:x v="133"/>
    <x:x v="804"/>
    <x:x v="268"/>
    <x:x v="911"/>
    <x:x v="1009"/>
    <x:x v="1"/>
    <x:x v="8"/>
  </x:r>
  <x:r>
    <x:x v="22"/>
    <x:x v="33"/>
    <x:x v="88"/>
    <x:x v="805"/>
    <x:x v="55"/>
    <x:x v="912"/>
    <x:x v="1010"/>
    <x:x v="1"/>
    <x:x v="16"/>
  </x:r>
  <x:r>
    <x:x v="22"/>
    <x:x v="30"/>
    <x:x v="28"/>
    <x:x v="806"/>
    <x:x v="130"/>
    <x:x v="913"/>
    <x:x v="1011"/>
    <x:x v="1"/>
    <x:x v="8"/>
  </x:r>
  <x:r>
    <x:x v="22"/>
    <x:x v="47"/>
    <x:x v="32"/>
    <x:x v="768"/>
    <x:x v="104"/>
    <x:x v="914"/>
    <x:x v="1012"/>
    <x:x v="1"/>
    <x:x v="11"/>
  </x:r>
  <x:r>
    <x:x v="22"/>
    <x:x v="36"/>
    <x:x v="502"/>
    <x:x v="73"/>
    <x:x v="47"/>
    <x:x v="238"/>
    <x:x v="800"/>
    <x:x v="0"/>
    <x:x v="9"/>
  </x:r>
  <x:r>
    <x:x v="22"/>
    <x:x v="35"/>
    <x:x v="32"/>
    <x:x v="807"/>
    <x:x v="38"/>
    <x:x v="915"/>
    <x:x v="1013"/>
    <x:x v="1"/>
    <x:x v="5"/>
  </x:r>
  <x:r>
    <x:x v="22"/>
    <x:x v="32"/>
    <x:x v="389"/>
    <x:x v="79"/>
    <x:x v="14"/>
    <x:x v="14"/>
    <x:x v="87"/>
    <x:x v="0"/>
    <x:x v="13"/>
  </x:r>
  <x:r>
    <x:x v="22"/>
    <x:x v="43"/>
    <x:x v="24"/>
    <x:x v="116"/>
    <x:x v="47"/>
    <x:x v="882"/>
    <x:x v="1014"/>
    <x:x v="1"/>
    <x:x v="1"/>
  </x:r>
  <x:r>
    <x:x v="22"/>
    <x:x v="44"/>
    <x:x v="34"/>
    <x:x v="39"/>
    <x:x v="104"/>
    <x:x v="916"/>
    <x:x v="1015"/>
    <x:x v="1"/>
    <x:x v="16"/>
  </x:r>
  <x:r>
    <x:x v="22"/>
    <x:x v="41"/>
    <x:x v="34"/>
    <x:x v="39"/>
    <x:x v="34"/>
    <x:x v="34"/>
    <x:x v="40"/>
    <x:x v="1"/>
    <x:x v="8"/>
  </x:r>
  <x:r>
    <x:x v="22"/>
    <x:x v="52"/>
    <x:x v="34"/>
    <x:x v="39"/>
    <x:x v="34"/>
    <x:x v="14"/>
    <x:x v="140"/>
    <x:x v="2"/>
    <x:x v="8"/>
  </x:r>
  <x:r>
    <x:x v="22"/>
    <x:x v="39"/>
    <x:x v="34"/>
    <x:x v="39"/>
    <x:x v="28"/>
    <x:x v="917"/>
    <x:x v="1016"/>
    <x:x v="1"/>
    <x:x v="5"/>
  </x:r>
  <x:r>
    <x:x v="22"/>
    <x:x v="46"/>
    <x:x v="34"/>
    <x:x v="39"/>
    <x:x v="196"/>
    <x:x v="918"/>
    <x:x v="1017"/>
    <x:x v="1"/>
    <x:x v="7"/>
  </x:r>
  <x:r>
    <x:x v="22"/>
    <x:x v="42"/>
    <x:x v="34"/>
    <x:x v="39"/>
    <x:x v="37"/>
    <x:x v="607"/>
    <x:x v="672"/>
    <x:x v="1"/>
    <x:x v="6"/>
  </x:r>
  <x:r>
    <x:x v="22"/>
    <x:x v="51"/>
    <x:x v="34"/>
    <x:x v="39"/>
    <x:x v="33"/>
    <x:x v="919"/>
    <x:x v="1018"/>
    <x:x v="1"/>
    <x:x v="4"/>
  </x:r>
  <x:r>
    <x:x v="22"/>
    <x:x v="50"/>
    <x:x v="34"/>
    <x:x v="39"/>
    <x:x v="180"/>
    <x:x v="605"/>
    <x:x v="532"/>
    <x:x v="1"/>
    <x:x v="11"/>
  </x:r>
  <x:r>
    <x:x v="22"/>
    <x:x v="48"/>
    <x:x v="34"/>
    <x:x v="39"/>
    <x:x v="11"/>
    <x:x v="920"/>
    <x:x v="1019"/>
    <x:x v="1"/>
    <x:x v="5"/>
  </x:r>
  <x:r>
    <x:x v="9"/>
    <x:x v="1"/>
    <x:x v="503"/>
    <x:x v="808"/>
    <x:x v="516"/>
    <x:x v="921"/>
    <x:x v="1020"/>
    <x:x v="0"/>
    <x:x v="1"/>
  </x:r>
  <x:r>
    <x:x v="9"/>
    <x:x v="0"/>
    <x:x v="504"/>
    <x:x v="809"/>
    <x:x v="517"/>
    <x:x v="922"/>
    <x:x v="1021"/>
    <x:x v="0"/>
    <x:x v="0"/>
  </x:r>
  <x:r>
    <x:x v="9"/>
    <x:x v="3"/>
    <x:x v="505"/>
    <x:x v="810"/>
    <x:x v="518"/>
    <x:x v="923"/>
    <x:x v="1022"/>
    <x:x v="1"/>
    <x:x v="1"/>
  </x:r>
  <x:r>
    <x:x v="9"/>
    <x:x v="2"/>
    <x:x v="506"/>
    <x:x v="811"/>
    <x:x v="519"/>
    <x:x v="924"/>
    <x:x v="1023"/>
    <x:x v="0"/>
    <x:x v="2"/>
  </x:r>
  <x:r>
    <x:x v="9"/>
    <x:x v="5"/>
    <x:x v="507"/>
    <x:x v="812"/>
    <x:x v="520"/>
    <x:x v="925"/>
    <x:x v="1024"/>
    <x:x v="1"/>
    <x:x v="4"/>
  </x:r>
  <x:r>
    <x:x v="9"/>
    <x:x v="4"/>
    <x:x v="508"/>
    <x:x v="813"/>
    <x:x v="521"/>
    <x:x v="926"/>
    <x:x v="1025"/>
    <x:x v="0"/>
    <x:x v="3"/>
  </x:r>
  <x:r>
    <x:x v="9"/>
    <x:x v="13"/>
    <x:x v="387"/>
    <x:x v="814"/>
    <x:x v="408"/>
    <x:x v="927"/>
    <x:x v="1026"/>
    <x:x v="0"/>
    <x:x v="8"/>
  </x:r>
  <x:r>
    <x:x v="9"/>
    <x:x v="7"/>
    <x:x v="509"/>
    <x:x v="815"/>
    <x:x v="242"/>
    <x:x v="928"/>
    <x:x v="1027"/>
    <x:x v="1"/>
    <x:x v="6"/>
  </x:r>
  <x:r>
    <x:x v="9"/>
    <x:x v="11"/>
    <x:x v="28"/>
    <x:x v="816"/>
    <x:x v="213"/>
    <x:x v="929"/>
    <x:x v="1028"/>
    <x:x v="0"/>
    <x:x v="8"/>
  </x:r>
  <x:r>
    <x:x v="9"/>
    <x:x v="6"/>
    <x:x v="510"/>
    <x:x v="817"/>
    <x:x v="522"/>
    <x:x v="930"/>
    <x:x v="1029"/>
    <x:x v="1"/>
    <x:x v="5"/>
  </x:r>
  <x:r>
    <x:x v="9"/>
    <x:x v="8"/>
    <x:x v="441"/>
    <x:x v="818"/>
    <x:x v="125"/>
    <x:x v="931"/>
    <x:x v="1030"/>
    <x:x v="1"/>
    <x:x v="2"/>
  </x:r>
  <x:r>
    <x:x v="9"/>
    <x:x v="9"/>
    <x:x v="121"/>
    <x:x v="819"/>
    <x:x v="20"/>
    <x:x v="932"/>
    <x:x v="1031"/>
    <x:x v="0"/>
    <x:x v="6"/>
  </x:r>
  <x:r>
    <x:x v="9"/>
    <x:x v="10"/>
    <x:x v="511"/>
    <x:x v="820"/>
    <x:x v="523"/>
    <x:x v="933"/>
    <x:x v="1032"/>
    <x:x v="1"/>
    <x:x v="7"/>
  </x:r>
  <x:r>
    <x:x v="9"/>
    <x:x v="12"/>
    <x:x v="512"/>
    <x:x v="821"/>
    <x:x v="524"/>
    <x:x v="934"/>
    <x:x v="1033"/>
    <x:x v="0"/>
    <x:x v="8"/>
  </x:r>
  <x:r>
    <x:x v="9"/>
    <x:x v="14"/>
    <x:x v="29"/>
    <x:x v="822"/>
    <x:x v="14"/>
    <x:x v="14"/>
    <x:x v="1034"/>
    <x:x v="0"/>
    <x:x v="9"/>
  </x:r>
  <x:r>
    <x:x v="9"/>
    <x:x v="15"/>
    <x:x v="513"/>
    <x:x v="823"/>
    <x:x v="525"/>
    <x:x v="935"/>
    <x:x v="1035"/>
    <x:x v="0"/>
    <x:x v="5"/>
  </x:r>
  <x:r>
    <x:x v="9"/>
    <x:x v="16"/>
    <x:x v="514"/>
    <x:x v="824"/>
    <x:x v="526"/>
    <x:x v="936"/>
    <x:x v="1036"/>
    <x:x v="1"/>
    <x:x v="10"/>
  </x:r>
  <x:r>
    <x:x v="9"/>
    <x:x v="25"/>
    <x:x v="151"/>
    <x:x v="825"/>
    <x:x v="14"/>
    <x:x v="14"/>
    <x:x v="1037"/>
    <x:x v="0"/>
    <x:x v="6"/>
  </x:r>
  <x:r>
    <x:x v="9"/>
    <x:x v="20"/>
    <x:x v="18"/>
    <x:x v="826"/>
    <x:x v="8"/>
    <x:x v="937"/>
    <x:x v="1038"/>
    <x:x v="1"/>
    <x:x v="12"/>
  </x:r>
  <x:r>
    <x:x v="9"/>
    <x:x v="17"/>
    <x:x v="515"/>
    <x:x v="827"/>
    <x:x v="527"/>
    <x:x v="938"/>
    <x:x v="1039"/>
    <x:x v="0"/>
    <x:x v="9"/>
  </x:r>
  <x:r>
    <x:x v="9"/>
    <x:x v="19"/>
    <x:x v="516"/>
    <x:x v="828"/>
    <x:x v="359"/>
    <x:x v="939"/>
    <x:x v="1040"/>
    <x:x v="1"/>
    <x:x v="11"/>
  </x:r>
  <x:r>
    <x:x v="9"/>
    <x:x v="22"/>
    <x:x v="517"/>
    <x:x v="829"/>
    <x:x v="528"/>
    <x:x v="940"/>
    <x:x v="1041"/>
    <x:x v="0"/>
    <x:x v="1"/>
  </x:r>
  <x:r>
    <x:x v="9"/>
    <x:x v="21"/>
    <x:x v="518"/>
    <x:x v="830"/>
    <x:x v="529"/>
    <x:x v="941"/>
    <x:x v="1042"/>
    <x:x v="1"/>
    <x:x v="13"/>
  </x:r>
  <x:r>
    <x:x v="9"/>
    <x:x v="24"/>
    <x:x v="57"/>
    <x:x v="831"/>
    <x:x v="69"/>
    <x:x v="942"/>
    <x:x v="1043"/>
    <x:x v="1"/>
    <x:x v="11"/>
  </x:r>
  <x:r>
    <x:x v="9"/>
    <x:x v="26"/>
    <x:x v="387"/>
    <x:x v="832"/>
    <x:x v="295"/>
    <x:x v="943"/>
    <x:x v="1044"/>
    <x:x v="1"/>
    <x:x v="14"/>
  </x:r>
  <x:r>
    <x:x v="9"/>
    <x:x v="38"/>
    <x:x v="86"/>
    <x:x v="833"/>
    <x:x v="14"/>
    <x:x v="14"/>
    <x:x v="1045"/>
    <x:x v="0"/>
    <x:x v="2"/>
  </x:r>
  <x:r>
    <x:x v="9"/>
    <x:x v="23"/>
    <x:x v="57"/>
    <x:x v="834"/>
    <x:x v="14"/>
    <x:x v="14"/>
    <x:x v="1046"/>
    <x:x v="0"/>
    <x:x v="6"/>
  </x:r>
  <x:r>
    <x:x v="9"/>
    <x:x v="29"/>
    <x:x v="24"/>
    <x:x v="835"/>
    <x:x v="530"/>
    <x:x v="944"/>
    <x:x v="1047"/>
    <x:x v="1"/>
    <x:x v="14"/>
  </x:r>
  <x:r>
    <x:x v="9"/>
    <x:x v="30"/>
    <x:x v="44"/>
    <x:x v="836"/>
    <x:x v="531"/>
    <x:x v="945"/>
    <x:x v="1048"/>
    <x:x v="1"/>
    <x:x v="8"/>
  </x:r>
  <x:r>
    <x:x v="9"/>
    <x:x v="27"/>
    <x:x v="33"/>
    <x:x v="837"/>
    <x:x v="532"/>
    <x:x v="946"/>
    <x:x v="1049"/>
    <x:x v="1"/>
    <x:x v="15"/>
  </x:r>
  <x:r>
    <x:x v="9"/>
    <x:x v="18"/>
    <x:x v="110"/>
    <x:x v="838"/>
    <x:x v="100"/>
    <x:x v="947"/>
    <x:x v="1050"/>
    <x:x v="1"/>
    <x:x v="8"/>
  </x:r>
  <x:r>
    <x:x v="9"/>
    <x:x v="33"/>
    <x:x v="458"/>
    <x:x v="561"/>
    <x:x v="533"/>
    <x:x v="948"/>
    <x:x v="1051"/>
    <x:x v="1"/>
    <x:x v="16"/>
  </x:r>
  <x:r>
    <x:x v="9"/>
    <x:x v="28"/>
    <x:x v="57"/>
    <x:x v="259"/>
    <x:x v="14"/>
    <x:x v="14"/>
    <x:x v="311"/>
    <x:x v="0"/>
    <x:x v="11"/>
  </x:r>
  <x:r>
    <x:x v="9"/>
    <x:x v="47"/>
    <x:x v="24"/>
    <x:x v="839"/>
    <x:x v="73"/>
    <x:x v="949"/>
    <x:x v="1052"/>
    <x:x v="0"/>
    <x:x v="11"/>
  </x:r>
  <x:r>
    <x:x v="9"/>
    <x:x v="35"/>
    <x:x v="32"/>
    <x:x v="459"/>
    <x:x v="48"/>
    <x:x v="950"/>
    <x:x v="1053"/>
    <x:x v="1"/>
    <x:x v="5"/>
  </x:r>
  <x:r>
    <x:x v="9"/>
    <x:x v="36"/>
    <x:x v="389"/>
    <x:x v="37"/>
    <x:x v="102"/>
    <x:x v="951"/>
    <x:x v="36"/>
    <x:x v="0"/>
    <x:x v="9"/>
  </x:r>
  <x:r>
    <x:x v="9"/>
    <x:x v="31"/>
    <x:x v="32"/>
    <x:x v="562"/>
    <x:x v="103"/>
    <x:x v="952"/>
    <x:x v="1054"/>
    <x:x v="1"/>
    <x:x v="8"/>
  </x:r>
  <x:r>
    <x:x v="9"/>
    <x:x v="34"/>
    <x:x v="151"/>
    <x:x v="840"/>
    <x:x v="534"/>
    <x:x v="953"/>
    <x:x v="1055"/>
    <x:x v="1"/>
    <x:x v="11"/>
  </x:r>
  <x:r>
    <x:x v="9"/>
    <x:x v="32"/>
    <x:x v="134"/>
    <x:x v="597"/>
    <x:x v="14"/>
    <x:x v="14"/>
    <x:x v="1056"/>
    <x:x v="0"/>
    <x:x v="13"/>
  </x:r>
  <x:r>
    <x:x v="9"/>
    <x:x v="43"/>
    <x:x v="32"/>
    <x:x v="194"/>
    <x:x v="36"/>
    <x:x v="608"/>
    <x:x v="1057"/>
    <x:x v="1"/>
    <x:x v="1"/>
  </x:r>
  <x:r>
    <x:x v="9"/>
    <x:x v="42"/>
    <x:x v="32"/>
    <x:x v="116"/>
    <x:x v="133"/>
    <x:x v="289"/>
    <x:x v="1058"/>
    <x:x v="1"/>
    <x:x v="6"/>
  </x:r>
  <x:r>
    <x:x v="9"/>
    <x:x v="39"/>
    <x:x v="34"/>
    <x:x v="39"/>
    <x:x v="180"/>
    <x:x v="954"/>
    <x:x v="1059"/>
    <x:x v="1"/>
    <x:x v="5"/>
  </x:r>
  <x:r>
    <x:x v="9"/>
    <x:x v="41"/>
    <x:x v="34"/>
    <x:x v="39"/>
    <x:x v="34"/>
    <x:x v="34"/>
    <x:x v="40"/>
    <x:x v="1"/>
    <x:x v="8"/>
  </x:r>
  <x:r>
    <x:x v="9"/>
    <x:x v="46"/>
    <x:x v="34"/>
    <x:x v="39"/>
    <x:x v="31"/>
    <x:x v="955"/>
    <x:x v="1060"/>
    <x:x v="1"/>
    <x:x v="7"/>
  </x:r>
  <x:r>
    <x:x v="9"/>
    <x:x v="40"/>
    <x:x v="34"/>
    <x:x v="39"/>
    <x:x v="33"/>
    <x:x v="323"/>
    <x:x v="1061"/>
    <x:x v="1"/>
    <x:x v="4"/>
  </x:r>
  <x:r>
    <x:x v="9"/>
    <x:x v="51"/>
    <x:x v="34"/>
    <x:x v="39"/>
    <x:x v="33"/>
    <x:x v="919"/>
    <x:x v="1018"/>
    <x:x v="1"/>
    <x:x v="4"/>
  </x:r>
  <x:r>
    <x:x v="9"/>
    <x:x v="50"/>
    <x:x v="34"/>
    <x:x v="39"/>
    <x:x v="34"/>
    <x:x v="34"/>
    <x:x v="40"/>
    <x:x v="1"/>
    <x:x v="11"/>
  </x:r>
  <x:r>
    <x:x v="9"/>
    <x:x v="48"/>
    <x:x v="34"/>
    <x:x v="39"/>
    <x:x v="186"/>
    <x:x v="956"/>
    <x:x v="1062"/>
    <x:x v="1"/>
    <x:x v="5"/>
  </x:r>
</x:pivotCacheRecords>
</file>

<file path=xl/pivotCache/pivotCacheRecords2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1540">
  <x:r>
    <x:x v="0"/>
    <x:x v="0"/>
    <x:x v="0"/>
    <x:x v="0"/>
    <x:x v="0"/>
  </x:r>
  <x:r>
    <x:x v="0"/>
    <x:x v="1"/>
    <x:x v="1"/>
    <x:x v="1"/>
    <x:x v="1"/>
  </x:r>
  <x:r>
    <x:x v="0"/>
    <x:x v="2"/>
    <x:x v="2"/>
    <x:x v="2"/>
    <x:x v="2"/>
  </x:r>
  <x:r>
    <x:x v="0"/>
    <x:x v="3"/>
    <x:x v="3"/>
    <x:x v="3"/>
    <x:x v="3"/>
  </x:r>
  <x:r>
    <x:x v="0"/>
    <x:x v="4"/>
    <x:x v="4"/>
    <x:x v="4"/>
    <x:x v="0"/>
  </x:r>
  <x:r>
    <x:x v="0"/>
    <x:x v="5"/>
    <x:x v="5"/>
    <x:x v="5"/>
    <x:x v="4"/>
  </x:r>
  <x:r>
    <x:x v="0"/>
    <x:x v="6"/>
    <x:x v="6"/>
    <x:x v="6"/>
    <x:x v="0"/>
  </x:r>
  <x:r>
    <x:x v="0"/>
    <x:x v="7"/>
    <x:x v="7"/>
    <x:x v="7"/>
    <x:x v="4"/>
  </x:r>
  <x:r>
    <x:x v="0"/>
    <x:x v="8"/>
    <x:x v="8"/>
    <x:x v="8"/>
    <x:x v="4"/>
  </x:r>
  <x:r>
    <x:x v="1"/>
    <x:x v="9"/>
    <x:x v="9"/>
    <x:x v="9"/>
    <x:x v="5"/>
  </x:r>
  <x:r>
    <x:x v="1"/>
    <x:x v="10"/>
    <x:x v="10"/>
    <x:x v="10"/>
    <x:x v="1"/>
  </x:r>
  <x:r>
    <x:x v="1"/>
    <x:x v="11"/>
    <x:x v="11"/>
    <x:x v="11"/>
    <x:x v="0"/>
  </x:r>
  <x:r>
    <x:x v="0"/>
    <x:x v="12"/>
    <x:x v="12"/>
    <x:x v="12"/>
    <x:x v="4"/>
  </x:r>
  <x:r>
    <x:x v="0"/>
    <x:x v="13"/>
    <x:x v="13"/>
    <x:x v="13"/>
    <x:x v="4"/>
  </x:r>
  <x:r>
    <x:x v="1"/>
    <x:x v="14"/>
    <x:x v="14"/>
    <x:x v="14"/>
    <x:x v="6"/>
  </x:r>
  <x:r>
    <x:x v="0"/>
    <x:x v="15"/>
    <x:x v="15"/>
    <x:x v="15"/>
    <x:x v="6"/>
  </x:r>
  <x:r>
    <x:x v="0"/>
    <x:x v="16"/>
    <x:x v="16"/>
    <x:x v="16"/>
    <x:x v="4"/>
  </x:r>
  <x:r>
    <x:x v="0"/>
    <x:x v="17"/>
    <x:x v="17"/>
    <x:x v="17"/>
    <x:x v="5"/>
  </x:r>
  <x:r>
    <x:x v="0"/>
    <x:x v="18"/>
    <x:x v="18"/>
    <x:x v="18"/>
    <x:x v="4"/>
  </x:r>
  <x:r>
    <x:x v="0"/>
    <x:x v="19"/>
    <x:x v="19"/>
    <x:x v="19"/>
    <x:x v="0"/>
  </x:r>
  <x:r>
    <x:x v="0"/>
    <x:x v="20"/>
    <x:x v="20"/>
    <x:x v="20"/>
    <x:x v="5"/>
  </x:r>
  <x:r>
    <x:x v="0"/>
    <x:x v="21"/>
    <x:x v="21"/>
    <x:x v="21"/>
    <x:x v="4"/>
  </x:r>
  <x:r>
    <x:x v="1"/>
    <x:x v="22"/>
    <x:x v="22"/>
    <x:x v="22"/>
    <x:x v="1"/>
  </x:r>
  <x:r>
    <x:x v="0"/>
    <x:x v="23"/>
    <x:x v="23"/>
    <x:x v="23"/>
    <x:x v="1"/>
  </x:r>
  <x:r>
    <x:x v="0"/>
    <x:x v="24"/>
    <x:x v="24"/>
    <x:x v="24"/>
    <x:x v="5"/>
  </x:r>
  <x:r>
    <x:x v="0"/>
    <x:x v="25"/>
    <x:x v="25"/>
    <x:x v="25"/>
    <x:x v="1"/>
  </x:r>
  <x:r>
    <x:x v="0"/>
    <x:x v="26"/>
    <x:x v="26"/>
    <x:x v="26"/>
    <x:x v="5"/>
  </x:r>
  <x:r>
    <x:x v="1"/>
    <x:x v="27"/>
    <x:x v="27"/>
    <x:x v="27"/>
    <x:x v="1"/>
  </x:r>
  <x:r>
    <x:x v="0"/>
    <x:x v="28"/>
    <x:x v="28"/>
    <x:x v="28"/>
    <x:x v="5"/>
  </x:r>
  <x:r>
    <x:x v="0"/>
    <x:x v="29"/>
    <x:x v="29"/>
    <x:x v="29"/>
    <x:x v="4"/>
  </x:r>
  <x:r>
    <x:x v="1"/>
    <x:x v="30"/>
    <x:x v="30"/>
    <x:x v="30"/>
    <x:x v="7"/>
  </x:r>
  <x:r>
    <x:x v="1"/>
    <x:x v="31"/>
    <x:x v="31"/>
    <x:x v="31"/>
    <x:x v="5"/>
  </x:r>
  <x:r>
    <x:x v="1"/>
    <x:x v="32"/>
    <x:x v="32"/>
    <x:x v="32"/>
    <x:x v="8"/>
  </x:r>
  <x:r>
    <x:x v="1"/>
    <x:x v="33"/>
    <x:x v="33"/>
    <x:x v="32"/>
    <x:x v="4"/>
  </x:r>
  <x:r>
    <x:x v="0"/>
    <x:x v="34"/>
    <x:x v="34"/>
    <x:x v="33"/>
    <x:x v="9"/>
  </x:r>
  <x:r>
    <x:x v="1"/>
    <x:x v="35"/>
    <x:x v="35"/>
    <x:x v="34"/>
    <x:x v="4"/>
  </x:r>
  <x:r>
    <x:x v="1"/>
    <x:x v="36"/>
    <x:x v="30"/>
    <x:x v="35"/>
    <x:x v="4"/>
  </x:r>
  <x:r>
    <x:x v="1"/>
    <x:x v="37"/>
    <x:x v="36"/>
    <x:x v="36"/>
    <x:x v="1"/>
  </x:r>
  <x:r>
    <x:x v="1"/>
    <x:x v="38"/>
    <x:x v="37"/>
    <x:x v="37"/>
    <x:x v="1"/>
  </x:r>
  <x:r>
    <x:x v="1"/>
    <x:x v="39"/>
    <x:x v="38"/>
    <x:x v="38"/>
    <x:x v="3"/>
  </x:r>
  <x:r>
    <x:x v="2"/>
    <x:x v="40"/>
    <x:x v="39"/>
    <x:x v="39"/>
    <x:x v="1"/>
  </x:r>
  <x:r>
    <x:x v="2"/>
    <x:x v="41"/>
    <x:x v="40"/>
    <x:x v="40"/>
    <x:x v="5"/>
  </x:r>
  <x:r>
    <x:x v="2"/>
    <x:x v="42"/>
    <x:x v="41"/>
    <x:x v="41"/>
    <x:x v="10"/>
  </x:r>
  <x:r>
    <x:x v="2"/>
    <x:x v="43"/>
    <x:x v="42"/>
    <x:x v="42"/>
    <x:x v="3"/>
  </x:r>
  <x:r>
    <x:x v="2"/>
    <x:x v="44"/>
    <x:x v="43"/>
    <x:x v="43"/>
    <x:x v="5"/>
  </x:r>
  <x:r>
    <x:x v="2"/>
    <x:x v="45"/>
    <x:x v="44"/>
    <x:x v="44"/>
    <x:x v="1"/>
  </x:r>
  <x:r>
    <x:x v="2"/>
    <x:x v="46"/>
    <x:x v="45"/>
    <x:x v="45"/>
    <x:x v="11"/>
  </x:r>
  <x:r>
    <x:x v="2"/>
    <x:x v="47"/>
    <x:x v="46"/>
    <x:x v="46"/>
    <x:x v="12"/>
  </x:r>
  <x:r>
    <x:x v="2"/>
    <x:x v="48"/>
    <x:x v="47"/>
    <x:x v="47"/>
    <x:x v="13"/>
  </x:r>
  <x:r>
    <x:x v="2"/>
    <x:x v="49"/>
    <x:x v="48"/>
    <x:x v="48"/>
    <x:x v="3"/>
  </x:r>
  <x:r>
    <x:x v="2"/>
    <x:x v="50"/>
    <x:x v="49"/>
    <x:x v="49"/>
    <x:x v="11"/>
  </x:r>
  <x:r>
    <x:x v="2"/>
    <x:x v="51"/>
    <x:x v="50"/>
    <x:x v="50"/>
    <x:x v="5"/>
  </x:r>
  <x:r>
    <x:x v="2"/>
    <x:x v="52"/>
    <x:x v="50"/>
    <x:x v="51"/>
    <x:x v="1"/>
  </x:r>
  <x:r>
    <x:x v="2"/>
    <x:x v="53"/>
    <x:x v="51"/>
    <x:x v="52"/>
    <x:x v="1"/>
  </x:r>
  <x:r>
    <x:x v="2"/>
    <x:x v="54"/>
    <x:x v="52"/>
    <x:x v="53"/>
    <x:x v="12"/>
  </x:r>
  <x:r>
    <x:x v="2"/>
    <x:x v="55"/>
    <x:x v="53"/>
    <x:x v="54"/>
    <x:x v="10"/>
  </x:r>
  <x:r>
    <x:x v="2"/>
    <x:x v="56"/>
    <x:x v="54"/>
    <x:x v="55"/>
    <x:x v="4"/>
  </x:r>
  <x:r>
    <x:x v="2"/>
    <x:x v="57"/>
    <x:x v="55"/>
    <x:x v="56"/>
    <x:x v="4"/>
  </x:r>
  <x:r>
    <x:x v="2"/>
    <x:x v="58"/>
    <x:x v="56"/>
    <x:x v="57"/>
    <x:x v="4"/>
  </x:r>
  <x:r>
    <x:x v="2"/>
    <x:x v="59"/>
    <x:x v="57"/>
    <x:x v="58"/>
    <x:x v="4"/>
  </x:r>
  <x:r>
    <x:x v="2"/>
    <x:x v="60"/>
    <x:x v="58"/>
    <x:x v="59"/>
    <x:x v="12"/>
  </x:r>
  <x:r>
    <x:x v="2"/>
    <x:x v="61"/>
    <x:x v="59"/>
    <x:x v="60"/>
    <x:x v="1"/>
  </x:r>
  <x:r>
    <x:x v="2"/>
    <x:x v="62"/>
    <x:x v="60"/>
    <x:x v="61"/>
    <x:x v="1"/>
  </x:r>
  <x:r>
    <x:x v="2"/>
    <x:x v="63"/>
    <x:x v="61"/>
    <x:x v="62"/>
    <x:x v="14"/>
  </x:r>
  <x:r>
    <x:x v="2"/>
    <x:x v="64"/>
    <x:x v="61"/>
    <x:x v="63"/>
    <x:x v="1"/>
  </x:r>
  <x:r>
    <x:x v="2"/>
    <x:x v="65"/>
    <x:x v="62"/>
    <x:x v="64"/>
    <x:x v="15"/>
  </x:r>
  <x:r>
    <x:x v="0"/>
    <x:x v="66"/>
    <x:x v="63"/>
    <x:x v="65"/>
    <x:x v="5"/>
  </x:r>
  <x:r>
    <x:x v="0"/>
    <x:x v="67"/>
    <x:x v="64"/>
    <x:x v="66"/>
    <x:x v="1"/>
  </x:r>
  <x:r>
    <x:x v="0"/>
    <x:x v="68"/>
    <x:x v="65"/>
    <x:x v="67"/>
    <x:x v="1"/>
  </x:r>
  <x:r>
    <x:x v="0"/>
    <x:x v="69"/>
    <x:x v="66"/>
    <x:x v="68"/>
    <x:x v="8"/>
  </x:r>
  <x:r>
    <x:x v="0"/>
    <x:x v="70"/>
    <x:x v="67"/>
    <x:x v="69"/>
    <x:x v="5"/>
  </x:r>
  <x:r>
    <x:x v="0"/>
    <x:x v="71"/>
    <x:x v="68"/>
    <x:x v="70"/>
    <x:x v="8"/>
  </x:r>
  <x:r>
    <x:x v="0"/>
    <x:x v="72"/>
    <x:x v="69"/>
    <x:x v="71"/>
    <x:x v="8"/>
  </x:r>
  <x:r>
    <x:x v="0"/>
    <x:x v="73"/>
    <x:x v="70"/>
    <x:x v="72"/>
    <x:x v="1"/>
  </x:r>
  <x:r>
    <x:x v="0"/>
    <x:x v="74"/>
    <x:x v="71"/>
    <x:x v="73"/>
    <x:x v="15"/>
  </x:r>
  <x:r>
    <x:x v="0"/>
    <x:x v="75"/>
    <x:x v="72"/>
    <x:x v="74"/>
    <x:x v="6"/>
  </x:r>
  <x:r>
    <x:x v="0"/>
    <x:x v="76"/>
    <x:x v="73"/>
    <x:x v="75"/>
    <x:x v="13"/>
  </x:r>
  <x:r>
    <x:x v="0"/>
    <x:x v="77"/>
    <x:x v="74"/>
    <x:x v="76"/>
    <x:x v="4"/>
  </x:r>
  <x:r>
    <x:x v="0"/>
    <x:x v="78"/>
    <x:x v="75"/>
    <x:x v="77"/>
    <x:x v="4"/>
  </x:r>
  <x:r>
    <x:x v="0"/>
    <x:x v="79"/>
    <x:x v="76"/>
    <x:x v="78"/>
    <x:x v="16"/>
  </x:r>
  <x:r>
    <x:x v="0"/>
    <x:x v="80"/>
    <x:x v="77"/>
    <x:x v="79"/>
    <x:x v="1"/>
  </x:r>
  <x:r>
    <x:x v="0"/>
    <x:x v="81"/>
    <x:x v="78"/>
    <x:x v="79"/>
    <x:x v="16"/>
  </x:r>
  <x:r>
    <x:x v="0"/>
    <x:x v="82"/>
    <x:x v="79"/>
    <x:x v="80"/>
    <x:x v="1"/>
  </x:r>
  <x:r>
    <x:x v="0"/>
    <x:x v="83"/>
    <x:x v="80"/>
    <x:x v="81"/>
    <x:x v="8"/>
  </x:r>
  <x:r>
    <x:x v="0"/>
    <x:x v="84"/>
    <x:x v="81"/>
    <x:x v="82"/>
    <x:x v="4"/>
  </x:r>
  <x:r>
    <x:x v="0"/>
    <x:x v="85"/>
    <x:x v="82"/>
    <x:x v="83"/>
    <x:x v="12"/>
  </x:r>
  <x:r>
    <x:x v="3"/>
    <x:x v="86"/>
    <x:x v="83"/>
    <x:x v="84"/>
    <x:x v="4"/>
  </x:r>
  <x:r>
    <x:x v="3"/>
    <x:x v="87"/>
    <x:x v="84"/>
    <x:x v="85"/>
    <x:x v="10"/>
  </x:r>
  <x:r>
    <x:x v="3"/>
    <x:x v="88"/>
    <x:x v="85"/>
    <x:x v="86"/>
    <x:x v="17"/>
  </x:r>
  <x:r>
    <x:x v="3"/>
    <x:x v="89"/>
    <x:x v="86"/>
    <x:x v="87"/>
    <x:x v="16"/>
  </x:r>
  <x:r>
    <x:x v="3"/>
    <x:x v="90"/>
    <x:x v="87"/>
    <x:x v="88"/>
    <x:x v="4"/>
  </x:r>
  <x:r>
    <x:x v="4"/>
    <x:x v="91"/>
    <x:x v="88"/>
    <x:x v="89"/>
    <x:x v="9"/>
  </x:r>
  <x:r>
    <x:x v="4"/>
    <x:x v="92"/>
    <x:x v="89"/>
    <x:x v="90"/>
    <x:x v="9"/>
  </x:r>
  <x:r>
    <x:x v="4"/>
    <x:x v="93"/>
    <x:x v="90"/>
    <x:x v="91"/>
    <x:x v="4"/>
  </x:r>
  <x:r>
    <x:x v="4"/>
    <x:x v="94"/>
    <x:x v="91"/>
    <x:x v="92"/>
    <x:x v="1"/>
  </x:r>
  <x:r>
    <x:x v="4"/>
    <x:x v="95"/>
    <x:x v="92"/>
    <x:x v="93"/>
    <x:x v="4"/>
  </x:r>
  <x:r>
    <x:x v="4"/>
    <x:x v="96"/>
    <x:x v="93"/>
    <x:x v="94"/>
    <x:x v="18"/>
  </x:r>
  <x:r>
    <x:x v="4"/>
    <x:x v="97"/>
    <x:x v="94"/>
    <x:x v="95"/>
    <x:x v="5"/>
  </x:r>
  <x:r>
    <x:x v="0"/>
    <x:x v="98"/>
    <x:x v="95"/>
    <x:x v="96"/>
    <x:x v="5"/>
  </x:r>
  <x:r>
    <x:x v="4"/>
    <x:x v="99"/>
    <x:x v="94"/>
    <x:x v="97"/>
    <x:x v="3"/>
  </x:r>
  <x:r>
    <x:x v="4"/>
    <x:x v="100"/>
    <x:x v="96"/>
    <x:x v="98"/>
    <x:x v="9"/>
  </x:r>
  <x:r>
    <x:x v="3"/>
    <x:x v="101"/>
    <x:x v="97"/>
    <x:x v="99"/>
    <x:x v="4"/>
  </x:r>
  <x:r>
    <x:x v="3"/>
    <x:x v="102"/>
    <x:x v="98"/>
    <x:x v="100"/>
    <x:x v="4"/>
  </x:r>
  <x:r>
    <x:x v="5"/>
    <x:x v="103"/>
    <x:x v="99"/>
    <x:x v="101"/>
    <x:x v="9"/>
  </x:r>
  <x:r>
    <x:x v="6"/>
    <x:x v="104"/>
    <x:x v="100"/>
    <x:x v="102"/>
    <x:x v="18"/>
  </x:r>
  <x:r>
    <x:x v="6"/>
    <x:x v="105"/>
    <x:x v="100"/>
    <x:x v="103"/>
    <x:x v="12"/>
  </x:r>
  <x:r>
    <x:x v="6"/>
    <x:x v="106"/>
    <x:x v="101"/>
    <x:x v="104"/>
    <x:x v="8"/>
  </x:r>
  <x:r>
    <x:x v="6"/>
    <x:x v="107"/>
    <x:x v="102"/>
    <x:x v="105"/>
    <x:x v="9"/>
  </x:r>
  <x:r>
    <x:x v="6"/>
    <x:x v="108"/>
    <x:x v="103"/>
    <x:x v="106"/>
    <x:x v="18"/>
  </x:r>
  <x:r>
    <x:x v="6"/>
    <x:x v="109"/>
    <x:x v="102"/>
    <x:x v="107"/>
    <x:x v="19"/>
  </x:r>
  <x:r>
    <x:x v="6"/>
    <x:x v="110"/>
    <x:x v="104"/>
    <x:x v="108"/>
    <x:x v="20"/>
  </x:r>
  <x:r>
    <x:x v="6"/>
    <x:x v="111"/>
    <x:x v="105"/>
    <x:x v="109"/>
    <x:x v="1"/>
  </x:r>
  <x:r>
    <x:x v="6"/>
    <x:x v="112"/>
    <x:x v="102"/>
    <x:x v="110"/>
    <x:x v="3"/>
  </x:r>
  <x:r>
    <x:x v="5"/>
    <x:x v="113"/>
    <x:x v="106"/>
    <x:x v="111"/>
    <x:x v="3"/>
  </x:r>
  <x:r>
    <x:x v="5"/>
    <x:x v="114"/>
    <x:x v="107"/>
    <x:x v="112"/>
    <x:x v="11"/>
  </x:r>
  <x:r>
    <x:x v="5"/>
    <x:x v="115"/>
    <x:x v="108"/>
    <x:x v="113"/>
    <x:x v="9"/>
  </x:r>
  <x:r>
    <x:x v="5"/>
    <x:x v="116"/>
    <x:x v="109"/>
    <x:x v="114"/>
    <x:x v="0"/>
  </x:r>
  <x:r>
    <x:x v="6"/>
    <x:x v="117"/>
    <x:x v="110"/>
    <x:x v="115"/>
    <x:x v="4"/>
  </x:r>
  <x:r>
    <x:x v="6"/>
    <x:x v="118"/>
    <x:x v="111"/>
    <x:x v="116"/>
    <x:x v="16"/>
  </x:r>
  <x:r>
    <x:x v="6"/>
    <x:x v="119"/>
    <x:x v="112"/>
    <x:x v="117"/>
    <x:x v="12"/>
  </x:r>
  <x:r>
    <x:x v="5"/>
    <x:x v="120"/>
    <x:x v="113"/>
    <x:x v="118"/>
    <x:x v="4"/>
  </x:r>
  <x:r>
    <x:x v="5"/>
    <x:x v="121"/>
    <x:x v="114"/>
    <x:x v="119"/>
    <x:x v="1"/>
  </x:r>
  <x:r>
    <x:x v="5"/>
    <x:x v="122"/>
    <x:x v="115"/>
    <x:x v="120"/>
    <x:x v="5"/>
  </x:r>
  <x:r>
    <x:x v="5"/>
    <x:x v="123"/>
    <x:x v="116"/>
    <x:x v="121"/>
    <x:x v="5"/>
  </x:r>
  <x:r>
    <x:x v="5"/>
    <x:x v="124"/>
    <x:x v="117"/>
    <x:x v="122"/>
    <x:x v="4"/>
  </x:r>
  <x:r>
    <x:x v="6"/>
    <x:x v="125"/>
    <x:x v="118"/>
    <x:x v="123"/>
    <x:x v="19"/>
  </x:r>
  <x:r>
    <x:x v="6"/>
    <x:x v="126"/>
    <x:x v="119"/>
    <x:x v="124"/>
    <x:x v="4"/>
  </x:r>
  <x:r>
    <x:x v="6"/>
    <x:x v="127"/>
    <x:x v="120"/>
    <x:x v="125"/>
    <x:x v="20"/>
  </x:r>
  <x:r>
    <x:x v="6"/>
    <x:x v="128"/>
    <x:x v="121"/>
    <x:x v="126"/>
    <x:x v="8"/>
  </x:r>
  <x:r>
    <x:x v="5"/>
    <x:x v="129"/>
    <x:x v="122"/>
    <x:x v="127"/>
    <x:x v="4"/>
  </x:r>
  <x:r>
    <x:x v="5"/>
    <x:x v="130"/>
    <x:x v="123"/>
    <x:x v="128"/>
    <x:x v="4"/>
  </x:r>
  <x:r>
    <x:x v="5"/>
    <x:x v="131"/>
    <x:x v="124"/>
    <x:x v="128"/>
    <x:x v="0"/>
  </x:r>
  <x:r>
    <x:x v="6"/>
    <x:x v="132"/>
    <x:x v="125"/>
    <x:x v="129"/>
    <x:x v="4"/>
  </x:r>
  <x:r>
    <x:x v="6"/>
    <x:x v="133"/>
    <x:x v="125"/>
    <x:x v="130"/>
    <x:x v="4"/>
  </x:r>
  <x:r>
    <x:x v="5"/>
    <x:x v="134"/>
    <x:x v="126"/>
    <x:x v="131"/>
    <x:x v="4"/>
  </x:r>
  <x:r>
    <x:x v="6"/>
    <x:x v="135"/>
    <x:x v="127"/>
    <x:x v="132"/>
    <x:x v="0"/>
  </x:r>
  <x:r>
    <x:x v="6"/>
    <x:x v="136"/>
    <x:x v="128"/>
    <x:x v="133"/>
    <x:x v="21"/>
  </x:r>
  <x:r>
    <x:x v="6"/>
    <x:x v="137"/>
    <x:x v="129"/>
    <x:x v="134"/>
    <x:x v="4"/>
  </x:r>
  <x:r>
    <x:x v="6"/>
    <x:x v="138"/>
    <x:x v="130"/>
    <x:x v="135"/>
    <x:x v="8"/>
  </x:r>
  <x:r>
    <x:x v="6"/>
    <x:x v="139"/>
    <x:x v="131"/>
    <x:x v="136"/>
    <x:x v="4"/>
  </x:r>
  <x:r>
    <x:x v="6"/>
    <x:x v="140"/>
    <x:x v="132"/>
    <x:x v="137"/>
    <x:x v="4"/>
  </x:r>
  <x:r>
    <x:x v="6"/>
    <x:x v="141"/>
    <x:x v="133"/>
    <x:x v="138"/>
    <x:x v="12"/>
  </x:r>
  <x:r>
    <x:x v="6"/>
    <x:x v="142"/>
    <x:x v="134"/>
    <x:x v="139"/>
    <x:x v="4"/>
  </x:r>
  <x:r>
    <x:x v="6"/>
    <x:x v="143"/>
    <x:x v="135"/>
    <x:x v="140"/>
    <x:x v="5"/>
  </x:r>
  <x:r>
    <x:x v="5"/>
    <x:x v="144"/>
    <x:x v="136"/>
    <x:x v="141"/>
    <x:x v="4"/>
  </x:r>
  <x:r>
    <x:x v="5"/>
    <x:x v="145"/>
    <x:x v="137"/>
    <x:x v="142"/>
    <x:x v="21"/>
  </x:r>
  <x:r>
    <x:x v="6"/>
    <x:x v="146"/>
    <x:x v="138"/>
    <x:x v="143"/>
    <x:x v="2"/>
  </x:r>
  <x:r>
    <x:x v="6"/>
    <x:x v="147"/>
    <x:x v="139"/>
    <x:x v="143"/>
    <x:x v="9"/>
  </x:r>
  <x:r>
    <x:x v="6"/>
    <x:x v="148"/>
    <x:x v="140"/>
    <x:x v="143"/>
    <x:x v="8"/>
  </x:r>
  <x:r>
    <x:x v="6"/>
    <x:x v="149"/>
    <x:x v="141"/>
    <x:x v="143"/>
    <x:x v="5"/>
  </x:r>
  <x:r>
    <x:x v="6"/>
    <x:x v="150"/>
    <x:x v="142"/>
    <x:x v="143"/>
    <x:x v="8"/>
  </x:r>
  <x:r>
    <x:x v="6"/>
    <x:x v="151"/>
    <x:x v="143"/>
    <x:x v="143"/>
    <x:x v="4"/>
  </x:r>
  <x:r>
    <x:x v="6"/>
    <x:x v="152"/>
    <x:x v="144"/>
    <x:x v="143"/>
    <x:x v="5"/>
  </x:r>
  <x:r>
    <x:x v="6"/>
    <x:x v="153"/>
    <x:x v="145"/>
    <x:x v="143"/>
    <x:x v="5"/>
  </x:r>
  <x:r>
    <x:x v="6"/>
    <x:x v="154"/>
    <x:x v="146"/>
    <x:x v="143"/>
    <x:x v="3"/>
  </x:r>
  <x:r>
    <x:x v="6"/>
    <x:x v="155"/>
    <x:x v="147"/>
    <x:x v="143"/>
    <x:x v="8"/>
  </x:r>
  <x:r>
    <x:x v="6"/>
    <x:x v="156"/>
    <x:x v="148"/>
    <x:x v="143"/>
    <x:x v="4"/>
  </x:r>
  <x:r>
    <x:x v="6"/>
    <x:x v="157"/>
    <x:x v="149"/>
    <x:x v="143"/>
    <x:x v="4"/>
  </x:r>
  <x:r>
    <x:x v="6"/>
    <x:x v="158"/>
    <x:x v="150"/>
    <x:x v="143"/>
    <x:x v="4"/>
  </x:r>
  <x:r>
    <x:x v="6"/>
    <x:x v="159"/>
    <x:x v="151"/>
    <x:x v="143"/>
    <x:x v="8"/>
  </x:r>
  <x:r>
    <x:x v="6"/>
    <x:x v="160"/>
    <x:x v="152"/>
    <x:x v="143"/>
    <x:x v="8"/>
  </x:r>
  <x:r>
    <x:x v="6"/>
    <x:x v="161"/>
    <x:x v="153"/>
    <x:x v="143"/>
    <x:x v="12"/>
  </x:r>
  <x:r>
    <x:x v="6"/>
    <x:x v="162"/>
    <x:x v="154"/>
    <x:x v="143"/>
    <x:x v="1"/>
  </x:r>
  <x:r>
    <x:x v="5"/>
    <x:x v="163"/>
    <x:x v="155"/>
    <x:x v="144"/>
    <x:x v="14"/>
  </x:r>
  <x:r>
    <x:x v="5"/>
    <x:x v="164"/>
    <x:x v="156"/>
    <x:x v="144"/>
    <x:x v="4"/>
  </x:r>
  <x:r>
    <x:x v="5"/>
    <x:x v="165"/>
    <x:x v="157"/>
    <x:x v="144"/>
    <x:x v="4"/>
  </x:r>
  <x:r>
    <x:x v="5"/>
    <x:x v="166"/>
    <x:x v="158"/>
    <x:x v="144"/>
    <x:x v="8"/>
  </x:r>
  <x:r>
    <x:x v="5"/>
    <x:x v="167"/>
    <x:x v="159"/>
    <x:x v="144"/>
    <x:x v="4"/>
  </x:r>
  <x:r>
    <x:x v="5"/>
    <x:x v="168"/>
    <x:x v="160"/>
    <x:x v="144"/>
    <x:x v="8"/>
  </x:r>
  <x:r>
    <x:x v="5"/>
    <x:x v="169"/>
    <x:x v="161"/>
    <x:x v="144"/>
    <x:x v="4"/>
  </x:r>
  <x:r>
    <x:x v="5"/>
    <x:x v="170"/>
    <x:x v="162"/>
    <x:x v="144"/>
    <x:x v="9"/>
  </x:r>
  <x:r>
    <x:x v="5"/>
    <x:x v="171"/>
    <x:x v="163"/>
    <x:x v="144"/>
    <x:x v="8"/>
  </x:r>
  <x:r>
    <x:x v="5"/>
    <x:x v="172"/>
    <x:x v="164"/>
    <x:x v="144"/>
    <x:x v="4"/>
  </x:r>
  <x:r>
    <x:x v="5"/>
    <x:x v="173"/>
    <x:x v="165"/>
    <x:x v="144"/>
    <x:x v="9"/>
  </x:r>
  <x:r>
    <x:x v="5"/>
    <x:x v="174"/>
    <x:x v="166"/>
    <x:x v="144"/>
    <x:x v="22"/>
  </x:r>
  <x:r>
    <x:x v="5"/>
    <x:x v="175"/>
    <x:x v="167"/>
    <x:x v="144"/>
    <x:x v="4"/>
  </x:r>
  <x:r>
    <x:x v="0"/>
    <x:x v="176"/>
    <x:x v="168"/>
    <x:x v="145"/>
    <x:x v="20"/>
  </x:r>
  <x:r>
    <x:x v="0"/>
    <x:x v="177"/>
    <x:x v="169"/>
    <x:x v="145"/>
    <x:x v="16"/>
  </x:r>
  <x:r>
    <x:x v="0"/>
    <x:x v="178"/>
    <x:x v="170"/>
    <x:x v="145"/>
    <x:x v="4"/>
  </x:r>
  <x:r>
    <x:x v="0"/>
    <x:x v="179"/>
    <x:x v="171"/>
    <x:x v="145"/>
    <x:x v="16"/>
  </x:r>
  <x:r>
    <x:x v="0"/>
    <x:x v="180"/>
    <x:x v="172"/>
    <x:x v="145"/>
    <x:x v="12"/>
  </x:r>
  <x:r>
    <x:x v="0"/>
    <x:x v="181"/>
    <x:x v="173"/>
    <x:x v="145"/>
    <x:x v="9"/>
  </x:r>
  <x:r>
    <x:x v="0"/>
    <x:x v="182"/>
    <x:x v="174"/>
    <x:x v="145"/>
    <x:x v="20"/>
  </x:r>
  <x:r>
    <x:x v="0"/>
    <x:x v="183"/>
    <x:x v="175"/>
    <x:x v="145"/>
    <x:x v="5"/>
  </x:r>
  <x:r>
    <x:x v="0"/>
    <x:x v="184"/>
    <x:x v="176"/>
    <x:x v="145"/>
    <x:x v="4"/>
  </x:r>
  <x:r>
    <x:x v="0"/>
    <x:x v="185"/>
    <x:x v="177"/>
    <x:x v="145"/>
    <x:x v="10"/>
  </x:r>
  <x:r>
    <x:x v="0"/>
    <x:x v="186"/>
    <x:x v="178"/>
    <x:x v="145"/>
    <x:x v="4"/>
  </x:r>
  <x:r>
    <x:x v="0"/>
    <x:x v="187"/>
    <x:x v="179"/>
    <x:x v="145"/>
    <x:x v="3"/>
  </x:r>
  <x:r>
    <x:x v="0"/>
    <x:x v="188"/>
    <x:x v="180"/>
    <x:x v="145"/>
    <x:x v="5"/>
  </x:r>
  <x:r>
    <x:x v="0"/>
    <x:x v="189"/>
    <x:x v="181"/>
    <x:x v="145"/>
    <x:x v="4"/>
  </x:r>
  <x:r>
    <x:x v="0"/>
    <x:x v="190"/>
    <x:x v="182"/>
    <x:x v="145"/>
    <x:x v="12"/>
  </x:r>
  <x:r>
    <x:x v="1"/>
    <x:x v="191"/>
    <x:x v="183"/>
    <x:x v="145"/>
    <x:x v="5"/>
  </x:r>
  <x:r>
    <x:x v="1"/>
    <x:x v="192"/>
    <x:x v="184"/>
    <x:x v="145"/>
    <x:x v="9"/>
  </x:r>
  <x:r>
    <x:x v="1"/>
    <x:x v="193"/>
    <x:x v="185"/>
    <x:x v="145"/>
    <x:x v="1"/>
  </x:r>
  <x:r>
    <x:x v="1"/>
    <x:x v="194"/>
    <x:x v="186"/>
    <x:x v="145"/>
    <x:x v="8"/>
  </x:r>
  <x:r>
    <x:x v="1"/>
    <x:x v="195"/>
    <x:x v="187"/>
    <x:x v="145"/>
    <x:x v="5"/>
  </x:r>
  <x:r>
    <x:x v="1"/>
    <x:x v="196"/>
    <x:x v="188"/>
    <x:x v="145"/>
    <x:x v="9"/>
  </x:r>
  <x:r>
    <x:x v="1"/>
    <x:x v="197"/>
    <x:x v="189"/>
    <x:x v="145"/>
    <x:x v="4"/>
  </x:r>
  <x:r>
    <x:x v="1"/>
    <x:x v="198"/>
    <x:x v="190"/>
    <x:x v="145"/>
    <x:x v="1"/>
  </x:r>
  <x:r>
    <x:x v="1"/>
    <x:x v="199"/>
    <x:x v="191"/>
    <x:x v="145"/>
    <x:x v="1"/>
  </x:r>
  <x:r>
    <x:x v="1"/>
    <x:x v="200"/>
    <x:x v="192"/>
    <x:x v="145"/>
    <x:x v="5"/>
  </x:r>
  <x:r>
    <x:x v="1"/>
    <x:x v="201"/>
    <x:x v="193"/>
    <x:x v="145"/>
    <x:x v="1"/>
  </x:r>
  <x:r>
    <x:x v="1"/>
    <x:x v="202"/>
    <x:x v="194"/>
    <x:x v="145"/>
    <x:x v="5"/>
  </x:r>
  <x:r>
    <x:x v="1"/>
    <x:x v="203"/>
    <x:x v="195"/>
    <x:x v="145"/>
    <x:x v="4"/>
  </x:r>
  <x:r>
    <x:x v="1"/>
    <x:x v="204"/>
    <x:x v="196"/>
    <x:x v="145"/>
    <x:x v="4"/>
  </x:r>
  <x:r>
    <x:x v="1"/>
    <x:x v="205"/>
    <x:x v="197"/>
    <x:x v="145"/>
    <x:x v="8"/>
  </x:r>
  <x:r>
    <x:x v="1"/>
    <x:x v="206"/>
    <x:x v="198"/>
    <x:x v="145"/>
    <x:x v="1"/>
  </x:r>
  <x:r>
    <x:x v="1"/>
    <x:x v="207"/>
    <x:x v="199"/>
    <x:x v="145"/>
    <x:x v="5"/>
  </x:r>
  <x:r>
    <x:x v="1"/>
    <x:x v="208"/>
    <x:x v="200"/>
    <x:x v="145"/>
    <x:x v="4"/>
  </x:r>
  <x:r>
    <x:x v="2"/>
    <x:x v="209"/>
    <x:x v="201"/>
    <x:x v="145"/>
    <x:x v="4"/>
  </x:r>
  <x:r>
    <x:x v="2"/>
    <x:x v="210"/>
    <x:x v="202"/>
    <x:x v="145"/>
    <x:x v="4"/>
  </x:r>
  <x:r>
    <x:x v="2"/>
    <x:x v="211"/>
    <x:x v="203"/>
    <x:x v="145"/>
    <x:x v="1"/>
  </x:r>
  <x:r>
    <x:x v="2"/>
    <x:x v="212"/>
    <x:x v="204"/>
    <x:x v="145"/>
    <x:x v="4"/>
  </x:r>
  <x:r>
    <x:x v="2"/>
    <x:x v="213"/>
    <x:x v="205"/>
    <x:x v="145"/>
    <x:x v="1"/>
  </x:r>
  <x:r>
    <x:x v="2"/>
    <x:x v="214"/>
    <x:x v="206"/>
    <x:x v="145"/>
    <x:x v="4"/>
  </x:r>
  <x:r>
    <x:x v="2"/>
    <x:x v="215"/>
    <x:x v="207"/>
    <x:x v="145"/>
    <x:x v="4"/>
  </x:r>
  <x:r>
    <x:x v="2"/>
    <x:x v="216"/>
    <x:x v="208"/>
    <x:x v="145"/>
    <x:x v="4"/>
  </x:r>
  <x:r>
    <x:x v="2"/>
    <x:x v="217"/>
    <x:x v="209"/>
    <x:x v="145"/>
    <x:x v="4"/>
  </x:r>
  <x:r>
    <x:x v="2"/>
    <x:x v="218"/>
    <x:x v="210"/>
    <x:x v="145"/>
    <x:x v="1"/>
  </x:r>
  <x:r>
    <x:x v="2"/>
    <x:x v="219"/>
    <x:x v="211"/>
    <x:x v="145"/>
    <x:x v="4"/>
  </x:r>
  <x:r>
    <x:x v="2"/>
    <x:x v="220"/>
    <x:x v="212"/>
    <x:x v="145"/>
    <x:x v="1"/>
  </x:r>
  <x:r>
    <x:x v="2"/>
    <x:x v="221"/>
    <x:x v="213"/>
    <x:x v="145"/>
    <x:x v="4"/>
  </x:r>
  <x:r>
    <x:x v="2"/>
    <x:x v="222"/>
    <x:x v="214"/>
    <x:x v="145"/>
    <x:x v="4"/>
  </x:r>
  <x:r>
    <x:x v="2"/>
    <x:x v="223"/>
    <x:x v="215"/>
    <x:x v="145"/>
    <x:x v="5"/>
  </x:r>
  <x:r>
    <x:x v="2"/>
    <x:x v="224"/>
    <x:x v="216"/>
    <x:x v="145"/>
    <x:x v="5"/>
  </x:r>
  <x:r>
    <x:x v="2"/>
    <x:x v="225"/>
    <x:x v="217"/>
    <x:x v="145"/>
    <x:x v="1"/>
  </x:r>
  <x:r>
    <x:x v="2"/>
    <x:x v="226"/>
    <x:x v="218"/>
    <x:x v="145"/>
    <x:x v="4"/>
  </x:r>
  <x:r>
    <x:x v="2"/>
    <x:x v="227"/>
    <x:x v="219"/>
    <x:x v="145"/>
    <x:x v="5"/>
  </x:r>
  <x:r>
    <x:x v="2"/>
    <x:x v="228"/>
    <x:x v="220"/>
    <x:x v="145"/>
    <x:x v="4"/>
  </x:r>
  <x:r>
    <x:x v="2"/>
    <x:x v="229"/>
    <x:x v="221"/>
    <x:x v="145"/>
    <x:x v="8"/>
  </x:r>
  <x:r>
    <x:x v="2"/>
    <x:x v="230"/>
    <x:x v="222"/>
    <x:x v="145"/>
    <x:x v="4"/>
  </x:r>
  <x:r>
    <x:x v="2"/>
    <x:x v="231"/>
    <x:x v="223"/>
    <x:x v="145"/>
    <x:x v="4"/>
  </x:r>
  <x:r>
    <x:x v="2"/>
    <x:x v="232"/>
    <x:x v="224"/>
    <x:x v="145"/>
    <x:x v="4"/>
  </x:r>
  <x:r>
    <x:x v="2"/>
    <x:x v="233"/>
    <x:x v="225"/>
    <x:x v="145"/>
    <x:x v="4"/>
  </x:r>
  <x:r>
    <x:x v="2"/>
    <x:x v="234"/>
    <x:x v="226"/>
    <x:x v="145"/>
    <x:x v="4"/>
  </x:r>
  <x:r>
    <x:x v="2"/>
    <x:x v="235"/>
    <x:x v="227"/>
    <x:x v="145"/>
    <x:x v="4"/>
  </x:r>
  <x:r>
    <x:x v="2"/>
    <x:x v="236"/>
    <x:x v="228"/>
    <x:x v="145"/>
    <x:x v="4"/>
  </x:r>
  <x:r>
    <x:x v="2"/>
    <x:x v="237"/>
    <x:x v="229"/>
    <x:x v="145"/>
    <x:x v="4"/>
  </x:r>
  <x:r>
    <x:x v="2"/>
    <x:x v="238"/>
    <x:x v="230"/>
    <x:x v="145"/>
    <x:x v="2"/>
  </x:r>
  <x:r>
    <x:x v="2"/>
    <x:x v="239"/>
    <x:x v="231"/>
    <x:x v="145"/>
    <x:x v="22"/>
  </x:r>
  <x:r>
    <x:x v="4"/>
    <x:x v="240"/>
    <x:x v="232"/>
    <x:x v="145"/>
    <x:x v="1"/>
  </x:r>
  <x:r>
    <x:x v="4"/>
    <x:x v="241"/>
    <x:x v="233"/>
    <x:x v="145"/>
    <x:x v="1"/>
  </x:r>
  <x:r>
    <x:x v="4"/>
    <x:x v="242"/>
    <x:x v="234"/>
    <x:x v="145"/>
    <x:x v="4"/>
  </x:r>
  <x:r>
    <x:x v="4"/>
    <x:x v="243"/>
    <x:x v="235"/>
    <x:x v="145"/>
    <x:x v="2"/>
  </x:r>
  <x:r>
    <x:x v="4"/>
    <x:x v="244"/>
    <x:x v="236"/>
    <x:x v="145"/>
    <x:x v="16"/>
  </x:r>
  <x:r>
    <x:x v="4"/>
    <x:x v="245"/>
    <x:x v="237"/>
    <x:x v="145"/>
    <x:x v="20"/>
  </x:r>
  <x:r>
    <x:x v="4"/>
    <x:x v="246"/>
    <x:x v="238"/>
    <x:x v="145"/>
    <x:x v="4"/>
  </x:r>
  <x:r>
    <x:x v="4"/>
    <x:x v="247"/>
    <x:x v="239"/>
    <x:x v="145"/>
    <x:x v="1"/>
  </x:r>
  <x:r>
    <x:x v="4"/>
    <x:x v="248"/>
    <x:x v="240"/>
    <x:x v="145"/>
    <x:x v="4"/>
  </x:r>
  <x:r>
    <x:x v="4"/>
    <x:x v="249"/>
    <x:x v="241"/>
    <x:x v="145"/>
    <x:x v="5"/>
  </x:r>
  <x:r>
    <x:x v="4"/>
    <x:x v="250"/>
    <x:x v="242"/>
    <x:x v="145"/>
    <x:x v="16"/>
  </x:r>
  <x:r>
    <x:x v="4"/>
    <x:x v="251"/>
    <x:x v="243"/>
    <x:x v="145"/>
    <x:x v="9"/>
  </x:r>
  <x:r>
    <x:x v="4"/>
    <x:x v="252"/>
    <x:x v="244"/>
    <x:x v="145"/>
    <x:x v="1"/>
  </x:r>
  <x:r>
    <x:x v="4"/>
    <x:x v="253"/>
    <x:x v="245"/>
    <x:x v="145"/>
    <x:x v="18"/>
  </x:r>
  <x:r>
    <x:x v="4"/>
    <x:x v="254"/>
    <x:x v="246"/>
    <x:x v="145"/>
    <x:x v="8"/>
  </x:r>
  <x:r>
    <x:x v="4"/>
    <x:x v="255"/>
    <x:x v="247"/>
    <x:x v="145"/>
    <x:x v="4"/>
  </x:r>
  <x:r>
    <x:x v="4"/>
    <x:x v="256"/>
    <x:x v="248"/>
    <x:x v="145"/>
    <x:x v="5"/>
  </x:r>
  <x:r>
    <x:x v="3"/>
    <x:x v="257"/>
    <x:x v="249"/>
    <x:x v="145"/>
    <x:x v="4"/>
  </x:r>
  <x:r>
    <x:x v="3"/>
    <x:x v="258"/>
    <x:x v="250"/>
    <x:x v="145"/>
    <x:x v="8"/>
  </x:r>
  <x:r>
    <x:x v="3"/>
    <x:x v="259"/>
    <x:x v="251"/>
    <x:x v="145"/>
    <x:x v="19"/>
  </x:r>
  <x:r>
    <x:x v="3"/>
    <x:x v="260"/>
    <x:x v="252"/>
    <x:x v="145"/>
    <x:x v="1"/>
  </x:r>
  <x:r>
    <x:x v="3"/>
    <x:x v="261"/>
    <x:x v="253"/>
    <x:x v="145"/>
    <x:x v="1"/>
  </x:r>
  <x:r>
    <x:x v="3"/>
    <x:x v="262"/>
    <x:x v="254"/>
    <x:x v="145"/>
    <x:x v="8"/>
  </x:r>
  <x:r>
    <x:x v="3"/>
    <x:x v="263"/>
    <x:x v="255"/>
    <x:x v="145"/>
    <x:x v="1"/>
  </x:r>
  <x:r>
    <x:x v="3"/>
    <x:x v="264"/>
    <x:x v="256"/>
    <x:x v="145"/>
    <x:x v="4"/>
  </x:r>
  <x:r>
    <x:x v="4"/>
    <x:x v="265"/>
    <x:x v="257"/>
    <x:x v="145"/>
    <x:x v="5"/>
  </x:r>
  <x:r>
    <x:x v="7"/>
    <x:x v="266"/>
    <x:x v="258"/>
    <x:x v="145"/>
    <x:x v="4"/>
  </x:r>
  <x:r>
    <x:x v="7"/>
    <x:x v="267"/>
    <x:x v="259"/>
    <x:x v="145"/>
    <x:x v="4"/>
  </x:r>
  <x:r>
    <x:x v="7"/>
    <x:x v="268"/>
    <x:x v="260"/>
    <x:x v="145"/>
    <x:x v="4"/>
  </x:r>
  <x:r>
    <x:x v="7"/>
    <x:x v="269"/>
    <x:x v="261"/>
    <x:x v="145"/>
    <x:x v="5"/>
  </x:r>
  <x:r>
    <x:x v="7"/>
    <x:x v="270"/>
    <x:x v="262"/>
    <x:x v="145"/>
    <x:x v="8"/>
  </x:r>
  <x:r>
    <x:x v="7"/>
    <x:x v="271"/>
    <x:x v="263"/>
    <x:x v="145"/>
    <x:x v="5"/>
  </x:r>
  <x:r>
    <x:x v="7"/>
    <x:x v="272"/>
    <x:x v="264"/>
    <x:x v="145"/>
    <x:x v="4"/>
  </x:r>
  <x:r>
    <x:x v="7"/>
    <x:x v="273"/>
    <x:x v="265"/>
    <x:x v="145"/>
    <x:x v="4"/>
  </x:r>
  <x:r>
    <x:x v="7"/>
    <x:x v="274"/>
    <x:x v="266"/>
    <x:x v="145"/>
    <x:x v="1"/>
  </x:r>
  <x:r>
    <x:x v="7"/>
    <x:x v="275"/>
    <x:x v="267"/>
    <x:x v="145"/>
    <x:x v="4"/>
  </x:r>
  <x:r>
    <x:x v="7"/>
    <x:x v="276"/>
    <x:x v="268"/>
    <x:x v="145"/>
    <x:x v="1"/>
  </x:r>
  <x:r>
    <x:x v="7"/>
    <x:x v="277"/>
    <x:x v="269"/>
    <x:x v="145"/>
    <x:x v="4"/>
  </x:r>
  <x:r>
    <x:x v="7"/>
    <x:x v="278"/>
    <x:x v="270"/>
    <x:x v="145"/>
    <x:x v="1"/>
  </x:r>
  <x:r>
    <x:x v="7"/>
    <x:x v="279"/>
    <x:x v="271"/>
    <x:x v="145"/>
    <x:x v="1"/>
  </x:r>
  <x:r>
    <x:x v="7"/>
    <x:x v="280"/>
    <x:x v="272"/>
    <x:x v="145"/>
    <x:x v="1"/>
  </x:r>
  <x:r>
    <x:x v="7"/>
    <x:x v="281"/>
    <x:x v="273"/>
    <x:x v="145"/>
    <x:x v="1"/>
  </x:r>
  <x:r>
    <x:x v="8"/>
    <x:x v="282"/>
    <x:x v="274"/>
    <x:x v="145"/>
    <x:x v="1"/>
  </x:r>
  <x:r>
    <x:x v="8"/>
    <x:x v="283"/>
    <x:x v="275"/>
    <x:x v="145"/>
    <x:x v="8"/>
  </x:r>
  <x:r>
    <x:x v="8"/>
    <x:x v="284"/>
    <x:x v="276"/>
    <x:x v="145"/>
    <x:x v="18"/>
  </x:r>
  <x:r>
    <x:x v="8"/>
    <x:x v="285"/>
    <x:x v="277"/>
    <x:x v="145"/>
    <x:x v="12"/>
  </x:r>
  <x:r>
    <x:x v="8"/>
    <x:x v="286"/>
    <x:x v="278"/>
    <x:x v="145"/>
    <x:x v="5"/>
  </x:r>
  <x:r>
    <x:x v="8"/>
    <x:x v="287"/>
    <x:x v="279"/>
    <x:x v="145"/>
    <x:x v="5"/>
  </x:r>
  <x:r>
    <x:x v="8"/>
    <x:x v="288"/>
    <x:x v="280"/>
    <x:x v="145"/>
    <x:x v="4"/>
  </x:r>
  <x:r>
    <x:x v="8"/>
    <x:x v="289"/>
    <x:x v="281"/>
    <x:x v="145"/>
    <x:x v="18"/>
  </x:r>
  <x:r>
    <x:x v="8"/>
    <x:x v="290"/>
    <x:x v="282"/>
    <x:x v="145"/>
    <x:x v="1"/>
  </x:r>
  <x:r>
    <x:x v="8"/>
    <x:x v="291"/>
    <x:x v="283"/>
    <x:x v="145"/>
    <x:x v="12"/>
  </x:r>
  <x:r>
    <x:x v="8"/>
    <x:x v="292"/>
    <x:x v="284"/>
    <x:x v="145"/>
    <x:x v="1"/>
  </x:r>
  <x:r>
    <x:x v="8"/>
    <x:x v="293"/>
    <x:x v="285"/>
    <x:x v="145"/>
    <x:x v="2"/>
  </x:r>
  <x:r>
    <x:x v="8"/>
    <x:x v="294"/>
    <x:x v="286"/>
    <x:x v="145"/>
    <x:x v="1"/>
  </x:r>
  <x:r>
    <x:x v="8"/>
    <x:x v="295"/>
    <x:x v="286"/>
    <x:x v="145"/>
    <x:x v="4"/>
  </x:r>
  <x:r>
    <x:x v="9"/>
    <x:x v="296"/>
    <x:x v="287"/>
    <x:x v="145"/>
    <x:x v="5"/>
  </x:r>
  <x:r>
    <x:x v="9"/>
    <x:x v="297"/>
    <x:x v="288"/>
    <x:x v="145"/>
    <x:x v="4"/>
  </x:r>
  <x:r>
    <x:x v="9"/>
    <x:x v="298"/>
    <x:x v="289"/>
    <x:x v="145"/>
    <x:x v="4"/>
  </x:r>
  <x:r>
    <x:x v="9"/>
    <x:x v="299"/>
    <x:x v="290"/>
    <x:x v="145"/>
    <x:x v="16"/>
  </x:r>
  <x:r>
    <x:x v="9"/>
    <x:x v="300"/>
    <x:x v="291"/>
    <x:x v="145"/>
    <x:x v="1"/>
  </x:r>
  <x:r>
    <x:x v="9"/>
    <x:x v="301"/>
    <x:x v="292"/>
    <x:x v="145"/>
    <x:x v="4"/>
  </x:r>
  <x:r>
    <x:x v="9"/>
    <x:x v="302"/>
    <x:x v="293"/>
    <x:x v="145"/>
    <x:x v="4"/>
  </x:r>
  <x:r>
    <x:x v="9"/>
    <x:x v="303"/>
    <x:x v="294"/>
    <x:x v="145"/>
    <x:x v="4"/>
  </x:r>
  <x:r>
    <x:x v="9"/>
    <x:x v="304"/>
    <x:x v="295"/>
    <x:x v="145"/>
    <x:x v="4"/>
  </x:r>
  <x:r>
    <x:x v="9"/>
    <x:x v="305"/>
    <x:x v="296"/>
    <x:x v="145"/>
    <x:x v="1"/>
  </x:r>
  <x:r>
    <x:x v="9"/>
    <x:x v="306"/>
    <x:x v="297"/>
    <x:x v="145"/>
    <x:x v="1"/>
  </x:r>
  <x:r>
    <x:x v="9"/>
    <x:x v="307"/>
    <x:x v="298"/>
    <x:x v="145"/>
    <x:x v="1"/>
  </x:r>
  <x:r>
    <x:x v="9"/>
    <x:x v="308"/>
    <x:x v="299"/>
    <x:x v="145"/>
    <x:x v="1"/>
  </x:r>
  <x:r>
    <x:x v="1"/>
    <x:x v="309"/>
    <x:x v="300"/>
    <x:x v="146"/>
    <x:x v="8"/>
  </x:r>
  <x:r>
    <x:x v="1"/>
    <x:x v="310"/>
    <x:x v="301"/>
    <x:x v="146"/>
    <x:x v="4"/>
  </x:r>
  <x:r>
    <x:x v="0"/>
    <x:x v="311"/>
    <x:x v="302"/>
    <x:x v="146"/>
    <x:x v="5"/>
  </x:r>
  <x:r>
    <x:x v="0"/>
    <x:x v="312"/>
    <x:x v="303"/>
    <x:x v="146"/>
    <x:x v="4"/>
  </x:r>
  <x:r>
    <x:x v="0"/>
    <x:x v="313"/>
    <x:x v="304"/>
    <x:x v="146"/>
    <x:x v="5"/>
  </x:r>
  <x:r>
    <x:x v="0"/>
    <x:x v="314"/>
    <x:x v="305"/>
    <x:x v="146"/>
    <x:x v="16"/>
  </x:r>
  <x:r>
    <x:x v="0"/>
    <x:x v="315"/>
    <x:x v="306"/>
    <x:x v="146"/>
    <x:x v="5"/>
  </x:r>
  <x:r>
    <x:x v="0"/>
    <x:x v="316"/>
    <x:x v="307"/>
    <x:x v="146"/>
    <x:x v="15"/>
  </x:r>
  <x:r>
    <x:x v="1"/>
    <x:x v="317"/>
    <x:x v="308"/>
    <x:x v="146"/>
    <x:x v="4"/>
  </x:r>
  <x:r>
    <x:x v="1"/>
    <x:x v="318"/>
    <x:x v="309"/>
    <x:x v="146"/>
    <x:x v="4"/>
  </x:r>
  <x:r>
    <x:x v="1"/>
    <x:x v="319"/>
    <x:x v="310"/>
    <x:x v="146"/>
    <x:x v="4"/>
  </x:r>
  <x:r>
    <x:x v="1"/>
    <x:x v="320"/>
    <x:x v="311"/>
    <x:x v="146"/>
    <x:x v="4"/>
  </x:r>
  <x:r>
    <x:x v="1"/>
    <x:x v="321"/>
    <x:x v="312"/>
    <x:x v="146"/>
    <x:x v="4"/>
  </x:r>
  <x:r>
    <x:x v="1"/>
    <x:x v="322"/>
    <x:x v="313"/>
    <x:x v="146"/>
    <x:x v="4"/>
  </x:r>
  <x:r>
    <x:x v="1"/>
    <x:x v="323"/>
    <x:x v="314"/>
    <x:x v="146"/>
    <x:x v="5"/>
  </x:r>
  <x:r>
    <x:x v="2"/>
    <x:x v="324"/>
    <x:x v="315"/>
    <x:x v="146"/>
    <x:x v="4"/>
  </x:r>
  <x:r>
    <x:x v="2"/>
    <x:x v="325"/>
    <x:x v="316"/>
    <x:x v="146"/>
    <x:x v="5"/>
  </x:r>
  <x:r>
    <x:x v="2"/>
    <x:x v="326"/>
    <x:x v="317"/>
    <x:x v="146"/>
    <x:x v="12"/>
  </x:r>
  <x:r>
    <x:x v="2"/>
    <x:x v="327"/>
    <x:x v="318"/>
    <x:x v="146"/>
    <x:x v="12"/>
  </x:r>
  <x:r>
    <x:x v="2"/>
    <x:x v="328"/>
    <x:x v="319"/>
    <x:x v="146"/>
    <x:x v="5"/>
  </x:r>
  <x:r>
    <x:x v="2"/>
    <x:x v="329"/>
    <x:x v="320"/>
    <x:x v="146"/>
    <x:x v="5"/>
  </x:r>
  <x:r>
    <x:x v="2"/>
    <x:x v="330"/>
    <x:x v="321"/>
    <x:x v="146"/>
    <x:x v="4"/>
  </x:r>
  <x:r>
    <x:x v="2"/>
    <x:x v="331"/>
    <x:x v="322"/>
    <x:x v="146"/>
    <x:x v="4"/>
  </x:r>
  <x:r>
    <x:x v="2"/>
    <x:x v="332"/>
    <x:x v="323"/>
    <x:x v="146"/>
    <x:x v="23"/>
  </x:r>
  <x:r>
    <x:x v="2"/>
    <x:x v="333"/>
    <x:x v="51"/>
    <x:x v="146"/>
    <x:x v="4"/>
  </x:r>
  <x:r>
    <x:x v="2"/>
    <x:x v="334"/>
    <x:x v="324"/>
    <x:x v="146"/>
    <x:x v="4"/>
  </x:r>
  <x:r>
    <x:x v="2"/>
    <x:x v="335"/>
    <x:x v="325"/>
    <x:x v="146"/>
    <x:x v="1"/>
  </x:r>
  <x:r>
    <x:x v="6"/>
    <x:x v="336"/>
    <x:x v="326"/>
    <x:x v="146"/>
    <x:x v="4"/>
  </x:r>
  <x:r>
    <x:x v="6"/>
    <x:x v="337"/>
    <x:x v="327"/>
    <x:x v="146"/>
    <x:x v="4"/>
  </x:r>
  <x:r>
    <x:x v="5"/>
    <x:x v="338"/>
    <x:x v="328"/>
    <x:x v="146"/>
    <x:x v="4"/>
  </x:r>
  <x:r>
    <x:x v="3"/>
    <x:x v="339"/>
    <x:x v="329"/>
    <x:x v="146"/>
    <x:x v="4"/>
  </x:r>
  <x:r>
    <x:x v="3"/>
    <x:x v="340"/>
    <x:x v="330"/>
    <x:x v="146"/>
    <x:x v="4"/>
  </x:r>
  <x:r>
    <x:x v="3"/>
    <x:x v="341"/>
    <x:x v="331"/>
    <x:x v="146"/>
    <x:x v="19"/>
  </x:r>
  <x:r>
    <x:x v="3"/>
    <x:x v="342"/>
    <x:x v="332"/>
    <x:x v="146"/>
    <x:x v="4"/>
  </x:r>
  <x:r>
    <x:x v="4"/>
    <x:x v="343"/>
    <x:x v="333"/>
    <x:x v="146"/>
    <x:x v="1"/>
  </x:r>
  <x:r>
    <x:x v="4"/>
    <x:x v="344"/>
    <x:x v="334"/>
    <x:x v="146"/>
    <x:x v="4"/>
  </x:r>
  <x:r>
    <x:x v="4"/>
    <x:x v="345"/>
    <x:x v="335"/>
    <x:x v="146"/>
    <x:x v="1"/>
  </x:r>
  <x:r>
    <x:x v="4"/>
    <x:x v="346"/>
    <x:x v="336"/>
    <x:x v="146"/>
    <x:x v="4"/>
  </x:r>
  <x:r>
    <x:x v="4"/>
    <x:x v="347"/>
    <x:x v="337"/>
    <x:x v="146"/>
    <x:x v="8"/>
  </x:r>
  <x:r>
    <x:x v="4"/>
    <x:x v="348"/>
    <x:x v="338"/>
    <x:x v="146"/>
    <x:x v="4"/>
  </x:r>
  <x:r>
    <x:x v="4"/>
    <x:x v="349"/>
    <x:x v="339"/>
    <x:x v="146"/>
    <x:x v="4"/>
  </x:r>
  <x:r>
    <x:x v="4"/>
    <x:x v="350"/>
    <x:x v="340"/>
    <x:x v="146"/>
    <x:x v="4"/>
  </x:r>
  <x:r>
    <x:x v="4"/>
    <x:x v="351"/>
    <x:x v="341"/>
    <x:x v="146"/>
    <x:x v="5"/>
  </x:r>
  <x:r>
    <x:x v="4"/>
    <x:x v="352"/>
    <x:x v="342"/>
    <x:x v="146"/>
    <x:x v="1"/>
  </x:r>
  <x:r>
    <x:x v="4"/>
    <x:x v="353"/>
    <x:x v="343"/>
    <x:x v="146"/>
    <x:x v="5"/>
  </x:r>
  <x:r>
    <x:x v="4"/>
    <x:x v="354"/>
    <x:x v="344"/>
    <x:x v="146"/>
    <x:x v="4"/>
  </x:r>
  <x:r>
    <x:x v="4"/>
    <x:x v="355"/>
    <x:x v="345"/>
    <x:x v="146"/>
    <x:x v="4"/>
  </x:r>
  <x:r>
    <x:x v="3"/>
    <x:x v="356"/>
    <x:x v="346"/>
    <x:x v="146"/>
    <x:x v="1"/>
  </x:r>
  <x:r>
    <x:x v="3"/>
    <x:x v="357"/>
    <x:x v="347"/>
    <x:x v="146"/>
    <x:x v="1"/>
  </x:r>
  <x:r>
    <x:x v="3"/>
    <x:x v="358"/>
    <x:x v="348"/>
    <x:x v="146"/>
    <x:x v="4"/>
  </x:r>
  <x:r>
    <x:x v="3"/>
    <x:x v="359"/>
    <x:x v="348"/>
    <x:x v="146"/>
    <x:x v="15"/>
  </x:r>
  <x:r>
    <x:x v="3"/>
    <x:x v="360"/>
    <x:x v="349"/>
    <x:x v="146"/>
    <x:x v="4"/>
  </x:r>
  <x:r>
    <x:x v="3"/>
    <x:x v="361"/>
    <x:x v="350"/>
    <x:x v="146"/>
    <x:x v="4"/>
  </x:r>
  <x:r>
    <x:x v="3"/>
    <x:x v="362"/>
    <x:x v="351"/>
    <x:x v="146"/>
    <x:x v="4"/>
  </x:r>
  <x:r>
    <x:x v="4"/>
    <x:x v="363"/>
    <x:x v="352"/>
    <x:x v="146"/>
    <x:x v="8"/>
  </x:r>
  <x:r>
    <x:x v="4"/>
    <x:x v="364"/>
    <x:x v="353"/>
    <x:x v="146"/>
    <x:x v="8"/>
  </x:r>
  <x:r>
    <x:x v="4"/>
    <x:x v="365"/>
    <x:x v="354"/>
    <x:x v="146"/>
    <x:x v="23"/>
  </x:r>
  <x:r>
    <x:x v="4"/>
    <x:x v="366"/>
    <x:x v="355"/>
    <x:x v="146"/>
    <x:x v="3"/>
  </x:r>
  <x:r>
    <x:x v="4"/>
    <x:x v="367"/>
    <x:x v="356"/>
    <x:x v="146"/>
    <x:x v="4"/>
  </x:r>
  <x:r>
    <x:x v="4"/>
    <x:x v="368"/>
    <x:x v="357"/>
    <x:x v="146"/>
    <x:x v="1"/>
  </x:r>
  <x:r>
    <x:x v="7"/>
    <x:x v="369"/>
    <x:x v="358"/>
    <x:x v="146"/>
    <x:x v="3"/>
  </x:r>
  <x:r>
    <x:x v="7"/>
    <x:x v="370"/>
    <x:x v="359"/>
    <x:x v="146"/>
    <x:x v="5"/>
  </x:r>
  <x:r>
    <x:x v="7"/>
    <x:x v="371"/>
    <x:x v="360"/>
    <x:x v="146"/>
    <x:x v="1"/>
  </x:r>
  <x:r>
    <x:x v="7"/>
    <x:x v="372"/>
    <x:x v="361"/>
    <x:x v="146"/>
    <x:x v="4"/>
  </x:r>
  <x:r>
    <x:x v="7"/>
    <x:x v="373"/>
    <x:x v="362"/>
    <x:x v="146"/>
    <x:x v="16"/>
  </x:r>
  <x:r>
    <x:x v="7"/>
    <x:x v="374"/>
    <x:x v="363"/>
    <x:x v="146"/>
    <x:x v="4"/>
  </x:r>
  <x:r>
    <x:x v="7"/>
    <x:x v="375"/>
    <x:x v="364"/>
    <x:x v="146"/>
    <x:x v="4"/>
  </x:r>
  <x:r>
    <x:x v="7"/>
    <x:x v="376"/>
    <x:x v="365"/>
    <x:x v="146"/>
    <x:x v="5"/>
  </x:r>
  <x:r>
    <x:x v="7"/>
    <x:x v="377"/>
    <x:x v="366"/>
    <x:x v="146"/>
    <x:x v="5"/>
  </x:r>
  <x:r>
    <x:x v="7"/>
    <x:x v="378"/>
    <x:x v="367"/>
    <x:x v="146"/>
    <x:x v="5"/>
  </x:r>
  <x:r>
    <x:x v="7"/>
    <x:x v="379"/>
    <x:x v="368"/>
    <x:x v="146"/>
    <x:x v="8"/>
  </x:r>
  <x:r>
    <x:x v="7"/>
    <x:x v="380"/>
    <x:x v="369"/>
    <x:x v="146"/>
    <x:x v="1"/>
  </x:r>
  <x:r>
    <x:x v="7"/>
    <x:x v="381"/>
    <x:x v="370"/>
    <x:x v="146"/>
    <x:x v="12"/>
  </x:r>
  <x:r>
    <x:x v="7"/>
    <x:x v="382"/>
    <x:x v="371"/>
    <x:x v="146"/>
    <x:x v="16"/>
  </x:r>
  <x:r>
    <x:x v="7"/>
    <x:x v="383"/>
    <x:x v="372"/>
    <x:x v="146"/>
    <x:x v="4"/>
  </x:r>
  <x:r>
    <x:x v="7"/>
    <x:x v="384"/>
    <x:x v="373"/>
    <x:x v="146"/>
    <x:x v="1"/>
  </x:r>
  <x:r>
    <x:x v="7"/>
    <x:x v="385"/>
    <x:x v="373"/>
    <x:x v="146"/>
    <x:x v="2"/>
  </x:r>
  <x:r>
    <x:x v="7"/>
    <x:x v="386"/>
    <x:x v="374"/>
    <x:x v="146"/>
    <x:x v="23"/>
  </x:r>
  <x:r>
    <x:x v="7"/>
    <x:x v="387"/>
    <x:x v="375"/>
    <x:x v="146"/>
    <x:x v="4"/>
  </x:r>
  <x:r>
    <x:x v="7"/>
    <x:x v="388"/>
    <x:x v="376"/>
    <x:x v="146"/>
    <x:x v="9"/>
  </x:r>
  <x:r>
    <x:x v="7"/>
    <x:x v="389"/>
    <x:x v="377"/>
    <x:x v="146"/>
    <x:x v="4"/>
  </x:r>
  <x:r>
    <x:x v="8"/>
    <x:x v="390"/>
    <x:x v="378"/>
    <x:x v="146"/>
    <x:x v="5"/>
  </x:r>
  <x:r>
    <x:x v="8"/>
    <x:x v="391"/>
    <x:x v="379"/>
    <x:x v="146"/>
    <x:x v="4"/>
  </x:r>
  <x:r>
    <x:x v="8"/>
    <x:x v="392"/>
    <x:x v="380"/>
    <x:x v="146"/>
    <x:x v="4"/>
  </x:r>
  <x:r>
    <x:x v="9"/>
    <x:x v="393"/>
    <x:x v="381"/>
    <x:x v="146"/>
    <x:x v="5"/>
  </x:r>
  <x:r>
    <x:x v="9"/>
    <x:x v="394"/>
    <x:x v="382"/>
    <x:x v="146"/>
    <x:x v="16"/>
  </x:r>
  <x:r>
    <x:x v="9"/>
    <x:x v="395"/>
    <x:x v="383"/>
    <x:x v="146"/>
    <x:x v="5"/>
  </x:r>
  <x:r>
    <x:x v="9"/>
    <x:x v="396"/>
    <x:x v="384"/>
    <x:x v="146"/>
    <x:x v="12"/>
  </x:r>
  <x:r>
    <x:x v="9"/>
    <x:x v="397"/>
    <x:x v="385"/>
    <x:x v="146"/>
    <x:x v="4"/>
  </x:r>
  <x:r>
    <x:x v="9"/>
    <x:x v="398"/>
    <x:x v="386"/>
    <x:x v="146"/>
    <x:x v="4"/>
  </x:r>
  <x:r>
    <x:x v="9"/>
    <x:x v="399"/>
    <x:x v="387"/>
    <x:x v="146"/>
    <x:x v="4"/>
  </x:r>
  <x:r>
    <x:x v="9"/>
    <x:x v="400"/>
    <x:x v="388"/>
    <x:x v="146"/>
    <x:x v="5"/>
  </x:r>
  <x:r>
    <x:x v="0"/>
    <x:x v="401"/>
    <x:x v="389"/>
    <x:x v="147"/>
    <x:x v="10"/>
  </x:r>
  <x:r>
    <x:x v="6"/>
    <x:x v="402"/>
    <x:x v="390"/>
    <x:x v="147"/>
    <x:x v="4"/>
  </x:r>
  <x:r>
    <x:x v="3"/>
    <x:x v="403"/>
    <x:x v="391"/>
    <x:x v="147"/>
    <x:x v="1"/>
  </x:r>
  <x:r>
    <x:x v="4"/>
    <x:x v="404"/>
    <x:x v="392"/>
    <x:x v="147"/>
    <x:x v="16"/>
  </x:r>
  <x:r>
    <x:x v="4"/>
    <x:x v="405"/>
    <x:x v="393"/>
    <x:x v="147"/>
    <x:x v="4"/>
  </x:r>
  <x:r>
    <x:x v="10"/>
    <x:x v="406"/>
    <x:x v="394"/>
    <x:x v="147"/>
    <x:x v="1"/>
  </x:r>
  <x:r>
    <x:x v="10"/>
    <x:x v="407"/>
    <x:x v="395"/>
    <x:x v="147"/>
    <x:x v="4"/>
  </x:r>
  <x:r>
    <x:x v="10"/>
    <x:x v="408"/>
    <x:x v="396"/>
    <x:x v="147"/>
    <x:x v="4"/>
  </x:r>
  <x:r>
    <x:x v="10"/>
    <x:x v="409"/>
    <x:x v="397"/>
    <x:x v="147"/>
    <x:x v="1"/>
  </x:r>
  <x:r>
    <x:x v="10"/>
    <x:x v="410"/>
    <x:x v="398"/>
    <x:x v="147"/>
    <x:x v="21"/>
  </x:r>
  <x:r>
    <x:x v="10"/>
    <x:x v="411"/>
    <x:x v="399"/>
    <x:x v="147"/>
    <x:x v="20"/>
  </x:r>
  <x:r>
    <x:x v="10"/>
    <x:x v="412"/>
    <x:x v="400"/>
    <x:x v="147"/>
    <x:x v="4"/>
  </x:r>
  <x:r>
    <x:x v="10"/>
    <x:x v="413"/>
    <x:x v="401"/>
    <x:x v="147"/>
    <x:x v="4"/>
  </x:r>
  <x:r>
    <x:x v="10"/>
    <x:x v="414"/>
    <x:x v="402"/>
    <x:x v="147"/>
    <x:x v="4"/>
  </x:r>
  <x:r>
    <x:x v="10"/>
    <x:x v="415"/>
    <x:x v="403"/>
    <x:x v="147"/>
    <x:x v="4"/>
  </x:r>
  <x:r>
    <x:x v="10"/>
    <x:x v="416"/>
    <x:x v="404"/>
    <x:x v="147"/>
    <x:x v="4"/>
  </x:r>
  <x:r>
    <x:x v="10"/>
    <x:x v="417"/>
    <x:x v="405"/>
    <x:x v="147"/>
    <x:x v="4"/>
  </x:r>
  <x:r>
    <x:x v="10"/>
    <x:x v="418"/>
    <x:x v="406"/>
    <x:x v="147"/>
    <x:x v="5"/>
  </x:r>
  <x:r>
    <x:x v="10"/>
    <x:x v="419"/>
    <x:x v="407"/>
    <x:x v="147"/>
    <x:x v="1"/>
  </x:r>
  <x:r>
    <x:x v="10"/>
    <x:x v="420"/>
    <x:x v="408"/>
    <x:x v="147"/>
    <x:x v="4"/>
  </x:r>
  <x:r>
    <x:x v="10"/>
    <x:x v="421"/>
    <x:x v="409"/>
    <x:x v="147"/>
    <x:x v="9"/>
  </x:r>
  <x:r>
    <x:x v="10"/>
    <x:x v="422"/>
    <x:x v="410"/>
    <x:x v="147"/>
    <x:x v="16"/>
  </x:r>
  <x:r>
    <x:x v="10"/>
    <x:x v="423"/>
    <x:x v="411"/>
    <x:x v="147"/>
    <x:x v="4"/>
  </x:r>
  <x:r>
    <x:x v="10"/>
    <x:x v="424"/>
    <x:x v="412"/>
    <x:x v="147"/>
    <x:x v="4"/>
  </x:r>
  <x:r>
    <x:x v="10"/>
    <x:x v="425"/>
    <x:x v="413"/>
    <x:x v="147"/>
    <x:x v="4"/>
  </x:r>
  <x:r>
    <x:x v="10"/>
    <x:x v="426"/>
    <x:x v="414"/>
    <x:x v="147"/>
    <x:x v="4"/>
  </x:r>
  <x:r>
    <x:x v="10"/>
    <x:x v="427"/>
    <x:x v="415"/>
    <x:x v="147"/>
    <x:x v="5"/>
  </x:r>
  <x:r>
    <x:x v="10"/>
    <x:x v="428"/>
    <x:x v="416"/>
    <x:x v="147"/>
    <x:x v="8"/>
  </x:r>
  <x:r>
    <x:x v="10"/>
    <x:x v="429"/>
    <x:x v="417"/>
    <x:x v="147"/>
    <x:x v="8"/>
  </x:r>
  <x:r>
    <x:x v="10"/>
    <x:x v="430"/>
    <x:x v="418"/>
    <x:x v="147"/>
    <x:x v="4"/>
  </x:r>
  <x:r>
    <x:x v="10"/>
    <x:x v="431"/>
    <x:x v="419"/>
    <x:x v="147"/>
    <x:x v="5"/>
  </x:r>
  <x:r>
    <x:x v="10"/>
    <x:x v="432"/>
    <x:x v="420"/>
    <x:x v="147"/>
    <x:x v="9"/>
  </x:r>
  <x:r>
    <x:x v="10"/>
    <x:x v="433"/>
    <x:x v="421"/>
    <x:x v="147"/>
    <x:x v="1"/>
  </x:r>
  <x:r>
    <x:x v="10"/>
    <x:x v="434"/>
    <x:x v="422"/>
    <x:x v="147"/>
    <x:x v="4"/>
  </x:r>
  <x:r>
    <x:x v="10"/>
    <x:x v="435"/>
    <x:x v="423"/>
    <x:x v="147"/>
    <x:x v="4"/>
  </x:r>
  <x:r>
    <x:x v="4"/>
    <x:x v="436"/>
    <x:x v="424"/>
    <x:x v="148"/>
    <x:x v="4"/>
  </x:r>
  <x:r>
    <x:x v="3"/>
    <x:x v="437"/>
    <x:x v="85"/>
    <x:x v="149"/>
    <x:x v="1"/>
  </x:r>
  <x:r>
    <x:x v="11"/>
    <x:x v="438"/>
    <x:x v="425"/>
    <x:x v="150"/>
    <x:x v="5"/>
  </x:r>
  <x:r>
    <x:x v="11"/>
    <x:x v="439"/>
    <x:x v="426"/>
    <x:x v="151"/>
    <x:x v="4"/>
  </x:r>
  <x:r>
    <x:x v="11"/>
    <x:x v="440"/>
    <x:x v="426"/>
    <x:x v="152"/>
    <x:x v="1"/>
  </x:r>
  <x:r>
    <x:x v="11"/>
    <x:x v="441"/>
    <x:x v="427"/>
    <x:x v="153"/>
    <x:x v="4"/>
  </x:r>
  <x:r>
    <x:x v="11"/>
    <x:x v="442"/>
    <x:x v="428"/>
    <x:x v="154"/>
    <x:x v="5"/>
  </x:r>
  <x:r>
    <x:x v="11"/>
    <x:x v="443"/>
    <x:x v="429"/>
    <x:x v="155"/>
    <x:x v="18"/>
  </x:r>
  <x:r>
    <x:x v="11"/>
    <x:x v="444"/>
    <x:x v="430"/>
    <x:x v="156"/>
    <x:x v="4"/>
  </x:r>
  <x:r>
    <x:x v="11"/>
    <x:x v="445"/>
    <x:x v="431"/>
    <x:x v="157"/>
    <x:x v="1"/>
  </x:r>
  <x:r>
    <x:x v="11"/>
    <x:x v="446"/>
    <x:x v="432"/>
    <x:x v="158"/>
    <x:x v="1"/>
  </x:r>
  <x:r>
    <x:x v="11"/>
    <x:x v="447"/>
    <x:x v="433"/>
    <x:x v="159"/>
    <x:x v="1"/>
  </x:r>
  <x:r>
    <x:x v="11"/>
    <x:x v="448"/>
    <x:x v="434"/>
    <x:x v="160"/>
    <x:x v="5"/>
  </x:r>
  <x:r>
    <x:x v="11"/>
    <x:x v="449"/>
    <x:x v="435"/>
    <x:x v="161"/>
    <x:x v="5"/>
  </x:r>
  <x:r>
    <x:x v="11"/>
    <x:x v="450"/>
    <x:x v="436"/>
    <x:x v="162"/>
    <x:x v="5"/>
  </x:r>
  <x:r>
    <x:x v="11"/>
    <x:x v="451"/>
    <x:x v="437"/>
    <x:x v="163"/>
    <x:x v="3"/>
  </x:r>
  <x:r>
    <x:x v="11"/>
    <x:x v="452"/>
    <x:x v="438"/>
    <x:x v="164"/>
    <x:x v="4"/>
  </x:r>
  <x:r>
    <x:x v="11"/>
    <x:x v="453"/>
    <x:x v="439"/>
    <x:x v="165"/>
    <x:x v="1"/>
  </x:r>
  <x:r>
    <x:x v="11"/>
    <x:x v="454"/>
    <x:x v="440"/>
    <x:x v="166"/>
    <x:x v="4"/>
  </x:r>
  <x:r>
    <x:x v="11"/>
    <x:x v="455"/>
    <x:x v="441"/>
    <x:x v="167"/>
    <x:x v="5"/>
  </x:r>
  <x:r>
    <x:x v="11"/>
    <x:x v="456"/>
    <x:x v="442"/>
    <x:x v="168"/>
    <x:x v="5"/>
  </x:r>
  <x:r>
    <x:x v="11"/>
    <x:x v="457"/>
    <x:x v="443"/>
    <x:x v="169"/>
    <x:x v="1"/>
  </x:r>
  <x:r>
    <x:x v="4"/>
    <x:x v="458"/>
    <x:x v="444"/>
    <x:x v="170"/>
    <x:x v="8"/>
  </x:r>
  <x:r>
    <x:x v="12"/>
    <x:x v="459"/>
    <x:x v="445"/>
    <x:x v="171"/>
    <x:x v="4"/>
  </x:r>
  <x:r>
    <x:x v="12"/>
    <x:x v="460"/>
    <x:x v="446"/>
    <x:x v="172"/>
    <x:x v="4"/>
  </x:r>
  <x:r>
    <x:x v="12"/>
    <x:x v="461"/>
    <x:x v="447"/>
    <x:x v="173"/>
    <x:x v="4"/>
  </x:r>
  <x:r>
    <x:x v="12"/>
    <x:x v="462"/>
    <x:x v="448"/>
    <x:x v="174"/>
    <x:x v="8"/>
  </x:r>
  <x:r>
    <x:x v="12"/>
    <x:x v="463"/>
    <x:x v="448"/>
    <x:x v="175"/>
    <x:x v="23"/>
  </x:r>
  <x:r>
    <x:x v="12"/>
    <x:x v="464"/>
    <x:x v="449"/>
    <x:x v="176"/>
    <x:x v="5"/>
  </x:r>
  <x:r>
    <x:x v="12"/>
    <x:x v="465"/>
    <x:x v="450"/>
    <x:x v="177"/>
    <x:x v="5"/>
  </x:r>
  <x:r>
    <x:x v="12"/>
    <x:x v="466"/>
    <x:x v="451"/>
    <x:x v="178"/>
    <x:x v="5"/>
  </x:r>
  <x:r>
    <x:x v="12"/>
    <x:x v="467"/>
    <x:x v="452"/>
    <x:x v="179"/>
    <x:x v="5"/>
  </x:r>
  <x:r>
    <x:x v="12"/>
    <x:x v="468"/>
    <x:x v="453"/>
    <x:x v="180"/>
    <x:x v="4"/>
  </x:r>
  <x:r>
    <x:x v="12"/>
    <x:x v="469"/>
    <x:x v="454"/>
    <x:x v="181"/>
    <x:x v="23"/>
  </x:r>
  <x:r>
    <x:x v="12"/>
    <x:x v="470"/>
    <x:x v="455"/>
    <x:x v="182"/>
    <x:x v="4"/>
  </x:r>
  <x:r>
    <x:x v="12"/>
    <x:x v="471"/>
    <x:x v="456"/>
    <x:x v="183"/>
    <x:x v="5"/>
  </x:r>
  <x:r>
    <x:x v="12"/>
    <x:x v="472"/>
    <x:x v="457"/>
    <x:x v="184"/>
    <x:x v="4"/>
  </x:r>
  <x:r>
    <x:x v="12"/>
    <x:x v="473"/>
    <x:x v="458"/>
    <x:x v="185"/>
    <x:x v="4"/>
  </x:r>
  <x:r>
    <x:x v="12"/>
    <x:x v="474"/>
    <x:x v="459"/>
    <x:x v="186"/>
    <x:x v="9"/>
  </x:r>
  <x:r>
    <x:x v="12"/>
    <x:x v="475"/>
    <x:x v="460"/>
    <x:x v="187"/>
    <x:x v="4"/>
  </x:r>
  <x:r>
    <x:x v="12"/>
    <x:x v="476"/>
    <x:x v="461"/>
    <x:x v="188"/>
    <x:x v="9"/>
  </x:r>
  <x:r>
    <x:x v="12"/>
    <x:x v="477"/>
    <x:x v="462"/>
    <x:x v="189"/>
    <x:x v="9"/>
  </x:r>
  <x:r>
    <x:x v="12"/>
    <x:x v="478"/>
    <x:x v="463"/>
    <x:x v="190"/>
    <x:x v="8"/>
  </x:r>
  <x:r>
    <x:x v="12"/>
    <x:x v="479"/>
    <x:x v="464"/>
    <x:x v="191"/>
    <x:x v="4"/>
  </x:r>
  <x:r>
    <x:x v="12"/>
    <x:x v="480"/>
    <x:x v="465"/>
    <x:x v="192"/>
    <x:x v="4"/>
  </x:r>
  <x:r>
    <x:x v="12"/>
    <x:x v="481"/>
    <x:x v="466"/>
    <x:x v="193"/>
    <x:x v="4"/>
  </x:r>
  <x:r>
    <x:x v="12"/>
    <x:x v="482"/>
    <x:x v="467"/>
    <x:x v="194"/>
    <x:x v="4"/>
  </x:r>
  <x:r>
    <x:x v="12"/>
    <x:x v="483"/>
    <x:x v="468"/>
    <x:x v="195"/>
    <x:x v="8"/>
  </x:r>
  <x:r>
    <x:x v="12"/>
    <x:x v="484"/>
    <x:x v="469"/>
    <x:x v="196"/>
    <x:x v="5"/>
  </x:r>
  <x:r>
    <x:x v="12"/>
    <x:x v="485"/>
    <x:x v="470"/>
    <x:x v="197"/>
    <x:x v="4"/>
  </x:r>
  <x:r>
    <x:x v="12"/>
    <x:x v="486"/>
    <x:x v="470"/>
    <x:x v="198"/>
    <x:x v="4"/>
  </x:r>
  <x:r>
    <x:x v="12"/>
    <x:x v="487"/>
    <x:x v="471"/>
    <x:x v="199"/>
    <x:x v="4"/>
  </x:r>
  <x:r>
    <x:x v="12"/>
    <x:x v="488"/>
    <x:x v="472"/>
    <x:x v="200"/>
    <x:x v="4"/>
  </x:r>
  <x:r>
    <x:x v="13"/>
    <x:x v="489"/>
    <x:x v="473"/>
    <x:x v="201"/>
    <x:x v="5"/>
  </x:r>
  <x:r>
    <x:x v="13"/>
    <x:x v="490"/>
    <x:x v="474"/>
    <x:x v="202"/>
    <x:x v="1"/>
  </x:r>
  <x:r>
    <x:x v="13"/>
    <x:x v="491"/>
    <x:x v="475"/>
    <x:x v="203"/>
    <x:x v="1"/>
  </x:r>
  <x:r>
    <x:x v="13"/>
    <x:x v="492"/>
    <x:x v="476"/>
    <x:x v="204"/>
    <x:x v="1"/>
  </x:r>
  <x:r>
    <x:x v="13"/>
    <x:x v="493"/>
    <x:x v="477"/>
    <x:x v="205"/>
    <x:x v="1"/>
  </x:r>
  <x:r>
    <x:x v="13"/>
    <x:x v="494"/>
    <x:x v="478"/>
    <x:x v="206"/>
    <x:x v="5"/>
  </x:r>
  <x:r>
    <x:x v="13"/>
    <x:x v="495"/>
    <x:x v="479"/>
    <x:x v="207"/>
    <x:x v="5"/>
  </x:r>
  <x:r>
    <x:x v="13"/>
    <x:x v="496"/>
    <x:x v="480"/>
    <x:x v="208"/>
    <x:x v="5"/>
  </x:r>
  <x:r>
    <x:x v="13"/>
    <x:x v="497"/>
    <x:x v="481"/>
    <x:x v="209"/>
    <x:x v="5"/>
  </x:r>
  <x:r>
    <x:x v="13"/>
    <x:x v="498"/>
    <x:x v="482"/>
    <x:x v="210"/>
    <x:x v="5"/>
  </x:r>
  <x:r>
    <x:x v="13"/>
    <x:x v="499"/>
    <x:x v="483"/>
    <x:x v="211"/>
    <x:x v="5"/>
  </x:r>
  <x:r>
    <x:x v="13"/>
    <x:x v="500"/>
    <x:x v="484"/>
    <x:x v="212"/>
    <x:x v="16"/>
  </x:r>
  <x:r>
    <x:x v="13"/>
    <x:x v="501"/>
    <x:x v="485"/>
    <x:x v="213"/>
    <x:x v="5"/>
  </x:r>
  <x:r>
    <x:x v="1"/>
    <x:x v="502"/>
    <x:x v="486"/>
    <x:x v="214"/>
    <x:x v="4"/>
  </x:r>
  <x:r>
    <x:x v="14"/>
    <x:x v="503"/>
    <x:x v="487"/>
    <x:x v="215"/>
    <x:x v="5"/>
  </x:r>
  <x:r>
    <x:x v="15"/>
    <x:x v="504"/>
    <x:x v="488"/>
    <x:x v="216"/>
    <x:x v="8"/>
  </x:r>
  <x:r>
    <x:x v="15"/>
    <x:x v="505"/>
    <x:x v="489"/>
    <x:x v="217"/>
    <x:x v="4"/>
  </x:r>
  <x:r>
    <x:x v="14"/>
    <x:x v="506"/>
    <x:x v="490"/>
    <x:x v="218"/>
    <x:x v="4"/>
  </x:r>
  <x:r>
    <x:x v="15"/>
    <x:x v="507"/>
    <x:x v="489"/>
    <x:x v="219"/>
    <x:x v="1"/>
  </x:r>
  <x:r>
    <x:x v="15"/>
    <x:x v="508"/>
    <x:x v="491"/>
    <x:x v="220"/>
    <x:x v="4"/>
  </x:r>
  <x:r>
    <x:x v="15"/>
    <x:x v="509"/>
    <x:x v="492"/>
    <x:x v="221"/>
    <x:x v="4"/>
  </x:r>
  <x:r>
    <x:x v="15"/>
    <x:x v="510"/>
    <x:x v="493"/>
    <x:x v="222"/>
    <x:x v="4"/>
  </x:r>
  <x:r>
    <x:x v="14"/>
    <x:x v="511"/>
    <x:x v="494"/>
    <x:x v="223"/>
    <x:x v="5"/>
  </x:r>
  <x:r>
    <x:x v="15"/>
    <x:x v="512"/>
    <x:x v="495"/>
    <x:x v="224"/>
    <x:x v="4"/>
  </x:r>
  <x:r>
    <x:x v="14"/>
    <x:x v="513"/>
    <x:x v="496"/>
    <x:x v="225"/>
    <x:x v="4"/>
  </x:r>
  <x:r>
    <x:x v="14"/>
    <x:x v="514"/>
    <x:x v="497"/>
    <x:x v="226"/>
    <x:x v="4"/>
  </x:r>
  <x:r>
    <x:x v="14"/>
    <x:x v="515"/>
    <x:x v="498"/>
    <x:x v="227"/>
    <x:x v="4"/>
  </x:r>
  <x:r>
    <x:x v="15"/>
    <x:x v="516"/>
    <x:x v="499"/>
    <x:x v="228"/>
    <x:x v="4"/>
  </x:r>
  <x:r>
    <x:x v="15"/>
    <x:x v="517"/>
    <x:x v="500"/>
    <x:x v="229"/>
    <x:x v="4"/>
  </x:r>
  <x:r>
    <x:x v="14"/>
    <x:x v="518"/>
    <x:x v="501"/>
    <x:x v="230"/>
    <x:x v="4"/>
  </x:r>
  <x:r>
    <x:x v="15"/>
    <x:x v="519"/>
    <x:x v="500"/>
    <x:x v="231"/>
    <x:x v="4"/>
  </x:r>
  <x:r>
    <x:x v="14"/>
    <x:x v="520"/>
    <x:x v="502"/>
    <x:x v="232"/>
    <x:x v="4"/>
  </x:r>
  <x:r>
    <x:x v="14"/>
    <x:x v="521"/>
    <x:x v="503"/>
    <x:x v="233"/>
    <x:x v="4"/>
  </x:r>
  <x:r>
    <x:x v="15"/>
    <x:x v="522"/>
    <x:x v="504"/>
    <x:x v="234"/>
    <x:x v="4"/>
  </x:r>
  <x:r>
    <x:x v="15"/>
    <x:x v="523"/>
    <x:x v="505"/>
    <x:x v="235"/>
    <x:x v="5"/>
  </x:r>
  <x:r>
    <x:x v="15"/>
    <x:x v="524"/>
    <x:x v="506"/>
    <x:x v="236"/>
    <x:x v="4"/>
  </x:r>
  <x:r>
    <x:x v="14"/>
    <x:x v="525"/>
    <x:x v="507"/>
    <x:x v="237"/>
    <x:x v="5"/>
  </x:r>
  <x:r>
    <x:x v="14"/>
    <x:x v="526"/>
    <x:x v="508"/>
    <x:x v="238"/>
    <x:x v="5"/>
  </x:r>
  <x:r>
    <x:x v="14"/>
    <x:x v="527"/>
    <x:x v="509"/>
    <x:x v="239"/>
    <x:x v="5"/>
  </x:r>
  <x:r>
    <x:x v="14"/>
    <x:x v="528"/>
    <x:x v="503"/>
    <x:x v="240"/>
    <x:x v="1"/>
  </x:r>
  <x:r>
    <x:x v="14"/>
    <x:x v="529"/>
    <x:x v="510"/>
    <x:x v="241"/>
    <x:x v="4"/>
  </x:r>
  <x:r>
    <x:x v="14"/>
    <x:x v="530"/>
    <x:x v="511"/>
    <x:x v="242"/>
    <x:x v="4"/>
  </x:r>
  <x:r>
    <x:x v="14"/>
    <x:x v="531"/>
    <x:x v="512"/>
    <x:x v="243"/>
    <x:x v="4"/>
  </x:r>
  <x:r>
    <x:x v="14"/>
    <x:x v="532"/>
    <x:x v="513"/>
    <x:x v="244"/>
    <x:x v="5"/>
  </x:r>
  <x:r>
    <x:x v="14"/>
    <x:x v="533"/>
    <x:x v="514"/>
    <x:x v="245"/>
    <x:x v="5"/>
  </x:r>
  <x:r>
    <x:x v="14"/>
    <x:x v="534"/>
    <x:x v="515"/>
    <x:x v="246"/>
    <x:x v="5"/>
  </x:r>
  <x:r>
    <x:x v="14"/>
    <x:x v="535"/>
    <x:x v="516"/>
    <x:x v="247"/>
    <x:x v="5"/>
  </x:r>
  <x:r>
    <x:x v="14"/>
    <x:x v="536"/>
    <x:x v="517"/>
    <x:x v="248"/>
    <x:x v="5"/>
  </x:r>
  <x:r>
    <x:x v="14"/>
    <x:x v="537"/>
    <x:x v="503"/>
    <x:x v="249"/>
    <x:x v="5"/>
  </x:r>
  <x:r>
    <x:x v="15"/>
    <x:x v="538"/>
    <x:x v="518"/>
    <x:x v="250"/>
    <x:x v="4"/>
  </x:r>
  <x:r>
    <x:x v="14"/>
    <x:x v="539"/>
    <x:x v="519"/>
    <x:x v="251"/>
    <x:x v="4"/>
  </x:r>
  <x:r>
    <x:x v="16"/>
    <x:x v="540"/>
    <x:x v="520"/>
    <x:x v="252"/>
    <x:x v="1"/>
  </x:r>
  <x:r>
    <x:x v="16"/>
    <x:x v="541"/>
    <x:x v="521"/>
    <x:x v="253"/>
    <x:x v="4"/>
  </x:r>
  <x:r>
    <x:x v="16"/>
    <x:x v="542"/>
    <x:x v="522"/>
    <x:x v="254"/>
    <x:x v="4"/>
  </x:r>
  <x:r>
    <x:x v="16"/>
    <x:x v="543"/>
    <x:x v="523"/>
    <x:x v="255"/>
    <x:x v="1"/>
  </x:r>
  <x:r>
    <x:x v="16"/>
    <x:x v="544"/>
    <x:x v="524"/>
    <x:x v="256"/>
    <x:x v="1"/>
  </x:r>
  <x:r>
    <x:x v="16"/>
    <x:x v="545"/>
    <x:x v="525"/>
    <x:x v="257"/>
    <x:x v="4"/>
  </x:r>
  <x:r>
    <x:x v="16"/>
    <x:x v="546"/>
    <x:x v="526"/>
    <x:x v="258"/>
    <x:x v="1"/>
  </x:r>
  <x:r>
    <x:x v="16"/>
    <x:x v="547"/>
    <x:x v="527"/>
    <x:x v="259"/>
    <x:x v="1"/>
  </x:r>
  <x:r>
    <x:x v="16"/>
    <x:x v="548"/>
    <x:x v="528"/>
    <x:x v="260"/>
    <x:x v="5"/>
  </x:r>
  <x:r>
    <x:x v="16"/>
    <x:x v="549"/>
    <x:x v="529"/>
    <x:x v="261"/>
    <x:x v="20"/>
  </x:r>
  <x:r>
    <x:x v="16"/>
    <x:x v="550"/>
    <x:x v="530"/>
    <x:x v="262"/>
    <x:x v="4"/>
  </x:r>
  <x:r>
    <x:x v="16"/>
    <x:x v="551"/>
    <x:x v="531"/>
    <x:x v="263"/>
    <x:x v="5"/>
  </x:r>
  <x:r>
    <x:x v="16"/>
    <x:x v="552"/>
    <x:x v="532"/>
    <x:x v="264"/>
    <x:x v="4"/>
  </x:r>
  <x:r>
    <x:x v="17"/>
    <x:x v="553"/>
    <x:x v="533"/>
    <x:x v="265"/>
    <x:x v="4"/>
  </x:r>
  <x:r>
    <x:x v="17"/>
    <x:x v="554"/>
    <x:x v="534"/>
    <x:x v="266"/>
    <x:x v="8"/>
  </x:r>
  <x:r>
    <x:x v="17"/>
    <x:x v="555"/>
    <x:x v="535"/>
    <x:x v="267"/>
    <x:x v="5"/>
  </x:r>
  <x:r>
    <x:x v="17"/>
    <x:x v="556"/>
    <x:x v="536"/>
    <x:x v="268"/>
    <x:x v="5"/>
  </x:r>
  <x:r>
    <x:x v="18"/>
    <x:x v="557"/>
    <x:x v="537"/>
    <x:x v="269"/>
    <x:x v="4"/>
  </x:r>
  <x:r>
    <x:x v="18"/>
    <x:x v="558"/>
    <x:x v="538"/>
    <x:x v="270"/>
    <x:x v="4"/>
  </x:r>
  <x:r>
    <x:x v="18"/>
    <x:x v="559"/>
    <x:x v="539"/>
    <x:x v="271"/>
    <x:x v="4"/>
  </x:r>
  <x:r>
    <x:x v="18"/>
    <x:x v="560"/>
    <x:x v="540"/>
    <x:x v="272"/>
    <x:x v="1"/>
  </x:r>
  <x:r>
    <x:x v="18"/>
    <x:x v="561"/>
    <x:x v="541"/>
    <x:x v="273"/>
    <x:x v="4"/>
  </x:r>
  <x:r>
    <x:x v="18"/>
    <x:x v="562"/>
    <x:x v="542"/>
    <x:x v="274"/>
    <x:x v="4"/>
  </x:r>
  <x:r>
    <x:x v="18"/>
    <x:x v="563"/>
    <x:x v="543"/>
    <x:x v="275"/>
    <x:x v="8"/>
  </x:r>
  <x:r>
    <x:x v="18"/>
    <x:x v="564"/>
    <x:x v="544"/>
    <x:x v="276"/>
    <x:x v="1"/>
  </x:r>
  <x:r>
    <x:x v="18"/>
    <x:x v="565"/>
    <x:x v="545"/>
    <x:x v="277"/>
    <x:x v="4"/>
  </x:r>
  <x:r>
    <x:x v="18"/>
    <x:x v="566"/>
    <x:x v="546"/>
    <x:x v="278"/>
    <x:x v="4"/>
  </x:r>
  <x:r>
    <x:x v="18"/>
    <x:x v="567"/>
    <x:x v="547"/>
    <x:x v="279"/>
    <x:x v="4"/>
  </x:r>
  <x:r>
    <x:x v="18"/>
    <x:x v="568"/>
    <x:x v="548"/>
    <x:x v="280"/>
    <x:x v="1"/>
  </x:r>
  <x:r>
    <x:x v="18"/>
    <x:x v="569"/>
    <x:x v="549"/>
    <x:x v="281"/>
    <x:x v="5"/>
  </x:r>
  <x:r>
    <x:x v="18"/>
    <x:x v="570"/>
    <x:x v="550"/>
    <x:x v="282"/>
    <x:x v="4"/>
  </x:r>
  <x:r>
    <x:x v="18"/>
    <x:x v="571"/>
    <x:x v="551"/>
    <x:x v="283"/>
    <x:x v="1"/>
  </x:r>
  <x:r>
    <x:x v="18"/>
    <x:x v="572"/>
    <x:x v="552"/>
    <x:x v="284"/>
    <x:x v="4"/>
  </x:r>
  <x:r>
    <x:x v="18"/>
    <x:x v="573"/>
    <x:x v="553"/>
    <x:x v="285"/>
    <x:x v="4"/>
  </x:r>
  <x:r>
    <x:x v="18"/>
    <x:x v="574"/>
    <x:x v="554"/>
    <x:x v="286"/>
    <x:x v="5"/>
  </x:r>
  <x:r>
    <x:x v="18"/>
    <x:x v="575"/>
    <x:x v="555"/>
    <x:x v="287"/>
    <x:x v="4"/>
  </x:r>
  <x:r>
    <x:x v="18"/>
    <x:x v="576"/>
    <x:x v="537"/>
    <x:x v="288"/>
    <x:x v="4"/>
  </x:r>
  <x:r>
    <x:x v="18"/>
    <x:x v="577"/>
    <x:x v="556"/>
    <x:x v="289"/>
    <x:x v="5"/>
  </x:r>
  <x:r>
    <x:x v="18"/>
    <x:x v="578"/>
    <x:x v="557"/>
    <x:x v="290"/>
    <x:x v="4"/>
  </x:r>
  <x:r>
    <x:x v="18"/>
    <x:x v="579"/>
    <x:x v="558"/>
    <x:x v="291"/>
    <x:x v="4"/>
  </x:r>
  <x:r>
    <x:x v="19"/>
    <x:x v="580"/>
    <x:x v="559"/>
    <x:x v="292"/>
    <x:x v="12"/>
  </x:r>
  <x:r>
    <x:x v="19"/>
    <x:x v="581"/>
    <x:x v="560"/>
    <x:x v="293"/>
    <x:x v="4"/>
  </x:r>
  <x:r>
    <x:x v="19"/>
    <x:x v="582"/>
    <x:x v="561"/>
    <x:x v="294"/>
    <x:x v="1"/>
  </x:r>
  <x:r>
    <x:x v="19"/>
    <x:x v="583"/>
    <x:x v="562"/>
    <x:x v="295"/>
    <x:x v="4"/>
  </x:r>
  <x:r>
    <x:x v="19"/>
    <x:x v="584"/>
    <x:x v="563"/>
    <x:x v="296"/>
    <x:x v="4"/>
  </x:r>
  <x:r>
    <x:x v="19"/>
    <x:x v="585"/>
    <x:x v="564"/>
    <x:x v="297"/>
    <x:x v="4"/>
  </x:r>
  <x:r>
    <x:x v="19"/>
    <x:x v="586"/>
    <x:x v="565"/>
    <x:x v="298"/>
    <x:x v="4"/>
  </x:r>
  <x:r>
    <x:x v="19"/>
    <x:x v="587"/>
    <x:x v="566"/>
    <x:x v="299"/>
    <x:x v="4"/>
  </x:r>
  <x:r>
    <x:x v="19"/>
    <x:x v="588"/>
    <x:x v="567"/>
    <x:x v="300"/>
    <x:x v="4"/>
  </x:r>
  <x:r>
    <x:x v="19"/>
    <x:x v="589"/>
    <x:x v="568"/>
    <x:x v="301"/>
    <x:x v="4"/>
  </x:r>
  <x:r>
    <x:x v="15"/>
    <x:x v="590"/>
    <x:x v="493"/>
    <x:x v="302"/>
    <x:x v="2"/>
  </x:r>
  <x:r>
    <x:x v="17"/>
    <x:x v="591"/>
    <x:x v="569"/>
    <x:x v="303"/>
    <x:x v="5"/>
  </x:r>
  <x:r>
    <x:x v="17"/>
    <x:x v="592"/>
    <x:x v="570"/>
    <x:x v="304"/>
    <x:x v="8"/>
  </x:r>
  <x:r>
    <x:x v="18"/>
    <x:x v="593"/>
    <x:x v="571"/>
    <x:x v="305"/>
    <x:x v="1"/>
  </x:r>
  <x:r>
    <x:x v="18"/>
    <x:x v="594"/>
    <x:x v="572"/>
    <x:x v="306"/>
    <x:x v="9"/>
  </x:r>
  <x:r>
    <x:x v="20"/>
    <x:x v="595"/>
    <x:x v="573"/>
    <x:x v="307"/>
    <x:x v="4"/>
  </x:r>
  <x:r>
    <x:x v="20"/>
    <x:x v="596"/>
    <x:x v="574"/>
    <x:x v="308"/>
    <x:x v="4"/>
  </x:r>
  <x:r>
    <x:x v="20"/>
    <x:x v="597"/>
    <x:x v="575"/>
    <x:x v="309"/>
    <x:x v="1"/>
  </x:r>
  <x:r>
    <x:x v="20"/>
    <x:x v="598"/>
    <x:x v="576"/>
    <x:x v="310"/>
    <x:x v="12"/>
  </x:r>
  <x:r>
    <x:x v="20"/>
    <x:x v="599"/>
    <x:x v="577"/>
    <x:x v="311"/>
    <x:x v="4"/>
  </x:r>
  <x:r>
    <x:x v="20"/>
    <x:x v="600"/>
    <x:x v="578"/>
    <x:x v="312"/>
    <x:x v="0"/>
  </x:r>
  <x:r>
    <x:x v="20"/>
    <x:x v="601"/>
    <x:x v="579"/>
    <x:x v="313"/>
    <x:x v="4"/>
  </x:r>
  <x:r>
    <x:x v="20"/>
    <x:x v="602"/>
    <x:x v="580"/>
    <x:x v="314"/>
    <x:x v="4"/>
  </x:r>
  <x:r>
    <x:x v="20"/>
    <x:x v="603"/>
    <x:x v="581"/>
    <x:x v="315"/>
    <x:x v="4"/>
  </x:r>
  <x:r>
    <x:x v="20"/>
    <x:x v="604"/>
    <x:x v="582"/>
    <x:x v="316"/>
    <x:x v="4"/>
  </x:r>
  <x:r>
    <x:x v="20"/>
    <x:x v="605"/>
    <x:x v="583"/>
    <x:x v="317"/>
    <x:x v="4"/>
  </x:r>
  <x:r>
    <x:x v="20"/>
    <x:x v="606"/>
    <x:x v="584"/>
    <x:x v="318"/>
    <x:x v="4"/>
  </x:r>
  <x:r>
    <x:x v="20"/>
    <x:x v="607"/>
    <x:x v="585"/>
    <x:x v="319"/>
    <x:x v="4"/>
  </x:r>
  <x:r>
    <x:x v="20"/>
    <x:x v="608"/>
    <x:x v="586"/>
    <x:x v="320"/>
    <x:x v="4"/>
  </x:r>
  <x:r>
    <x:x v="20"/>
    <x:x v="609"/>
    <x:x v="587"/>
    <x:x v="321"/>
    <x:x v="9"/>
  </x:r>
  <x:r>
    <x:x v="20"/>
    <x:x v="610"/>
    <x:x v="588"/>
    <x:x v="322"/>
    <x:x v="4"/>
  </x:r>
  <x:r>
    <x:x v="20"/>
    <x:x v="611"/>
    <x:x v="589"/>
    <x:x v="323"/>
    <x:x v="5"/>
  </x:r>
  <x:r>
    <x:x v="21"/>
    <x:x v="612"/>
    <x:x v="590"/>
    <x:x v="324"/>
    <x:x v="1"/>
  </x:r>
  <x:r>
    <x:x v="21"/>
    <x:x v="613"/>
    <x:x v="591"/>
    <x:x v="325"/>
    <x:x v="1"/>
  </x:r>
  <x:r>
    <x:x v="21"/>
    <x:x v="614"/>
    <x:x v="592"/>
    <x:x v="326"/>
    <x:x v="4"/>
  </x:r>
  <x:r>
    <x:x v="21"/>
    <x:x v="615"/>
    <x:x v="593"/>
    <x:x v="327"/>
    <x:x v="10"/>
  </x:r>
  <x:r>
    <x:x v="21"/>
    <x:x v="616"/>
    <x:x v="594"/>
    <x:x v="328"/>
    <x:x v="4"/>
  </x:r>
  <x:r>
    <x:x v="21"/>
    <x:x v="617"/>
    <x:x v="593"/>
    <x:x v="329"/>
    <x:x v="4"/>
  </x:r>
  <x:r>
    <x:x v="21"/>
    <x:x v="618"/>
    <x:x v="595"/>
    <x:x v="330"/>
    <x:x v="4"/>
  </x:r>
  <x:r>
    <x:x v="21"/>
    <x:x v="619"/>
    <x:x v="596"/>
    <x:x v="331"/>
    <x:x v="5"/>
  </x:r>
  <x:r>
    <x:x v="21"/>
    <x:x v="620"/>
    <x:x v="597"/>
    <x:x v="332"/>
    <x:x v="5"/>
  </x:r>
  <x:r>
    <x:x v="21"/>
    <x:x v="621"/>
    <x:x v="598"/>
    <x:x v="333"/>
    <x:x v="1"/>
  </x:r>
  <x:r>
    <x:x v="21"/>
    <x:x v="622"/>
    <x:x v="599"/>
    <x:x v="334"/>
    <x:x v="1"/>
  </x:r>
  <x:r>
    <x:x v="21"/>
    <x:x v="623"/>
    <x:x v="599"/>
    <x:x v="335"/>
    <x:x v="4"/>
  </x:r>
  <x:r>
    <x:x v="21"/>
    <x:x v="624"/>
    <x:x v="600"/>
    <x:x v="336"/>
    <x:x v="4"/>
  </x:r>
  <x:r>
    <x:x v="21"/>
    <x:x v="625"/>
    <x:x v="601"/>
    <x:x v="337"/>
    <x:x v="4"/>
  </x:r>
  <x:r>
    <x:x v="21"/>
    <x:x v="626"/>
    <x:x v="602"/>
    <x:x v="338"/>
    <x:x v="4"/>
  </x:r>
  <x:r>
    <x:x v="21"/>
    <x:x v="627"/>
    <x:x v="603"/>
    <x:x v="339"/>
    <x:x v="4"/>
  </x:r>
  <x:r>
    <x:x v="22"/>
    <x:x v="628"/>
    <x:x v="604"/>
    <x:x v="340"/>
    <x:x v="1"/>
  </x:r>
  <x:r>
    <x:x v="22"/>
    <x:x v="629"/>
    <x:x v="605"/>
    <x:x v="341"/>
    <x:x v="4"/>
  </x:r>
  <x:r>
    <x:x v="22"/>
    <x:x v="630"/>
    <x:x v="606"/>
    <x:x v="342"/>
    <x:x v="12"/>
  </x:r>
  <x:r>
    <x:x v="22"/>
    <x:x v="631"/>
    <x:x v="607"/>
    <x:x v="343"/>
    <x:x v="12"/>
  </x:r>
  <x:r>
    <x:x v="22"/>
    <x:x v="632"/>
    <x:x v="608"/>
    <x:x v="344"/>
    <x:x v="4"/>
  </x:r>
  <x:r>
    <x:x v="22"/>
    <x:x v="633"/>
    <x:x v="609"/>
    <x:x v="345"/>
    <x:x v="16"/>
  </x:r>
  <x:r>
    <x:x v="22"/>
    <x:x v="634"/>
    <x:x v="610"/>
    <x:x v="346"/>
    <x:x v="5"/>
  </x:r>
  <x:r>
    <x:x v="22"/>
    <x:x v="635"/>
    <x:x v="611"/>
    <x:x v="347"/>
    <x:x v="3"/>
  </x:r>
  <x:r>
    <x:x v="22"/>
    <x:x v="636"/>
    <x:x v="612"/>
    <x:x v="348"/>
    <x:x v="6"/>
  </x:r>
  <x:r>
    <x:x v="22"/>
    <x:x v="637"/>
    <x:x v="613"/>
    <x:x v="349"/>
    <x:x v="1"/>
  </x:r>
  <x:r>
    <x:x v="22"/>
    <x:x v="638"/>
    <x:x v="614"/>
    <x:x v="350"/>
    <x:x v="5"/>
  </x:r>
  <x:r>
    <x:x v="22"/>
    <x:x v="639"/>
    <x:x v="614"/>
    <x:x v="351"/>
    <x:x v="16"/>
  </x:r>
  <x:r>
    <x:x v="22"/>
    <x:x v="640"/>
    <x:x v="615"/>
    <x:x v="352"/>
    <x:x v="1"/>
  </x:r>
  <x:r>
    <x:x v="22"/>
    <x:x v="641"/>
    <x:x v="616"/>
    <x:x v="353"/>
    <x:x v="12"/>
  </x:r>
  <x:r>
    <x:x v="22"/>
    <x:x v="642"/>
    <x:x v="617"/>
    <x:x v="354"/>
    <x:x v="4"/>
  </x:r>
  <x:r>
    <x:x v="22"/>
    <x:x v="643"/>
    <x:x v="618"/>
    <x:x v="355"/>
    <x:x v="5"/>
  </x:r>
  <x:r>
    <x:x v="22"/>
    <x:x v="644"/>
    <x:x v="619"/>
    <x:x v="356"/>
    <x:x v="4"/>
  </x:r>
  <x:r>
    <x:x v="22"/>
    <x:x v="645"/>
    <x:x v="620"/>
    <x:x v="357"/>
    <x:x v="12"/>
  </x:r>
  <x:r>
    <x:x v="22"/>
    <x:x v="646"/>
    <x:x v="621"/>
    <x:x v="358"/>
    <x:x v="12"/>
  </x:r>
  <x:r>
    <x:x v="21"/>
    <x:x v="647"/>
    <x:x v="622"/>
    <x:x v="359"/>
    <x:x v="4"/>
  </x:r>
  <x:r>
    <x:x v="21"/>
    <x:x v="648"/>
    <x:x v="623"/>
    <x:x v="360"/>
    <x:x v="4"/>
  </x:r>
  <x:r>
    <x:x v="21"/>
    <x:x v="649"/>
    <x:x v="594"/>
    <x:x v="361"/>
    <x:x v="4"/>
  </x:r>
  <x:r>
    <x:x v="21"/>
    <x:x v="650"/>
    <x:x v="624"/>
    <x:x v="362"/>
    <x:x v="4"/>
  </x:r>
  <x:r>
    <x:x v="21"/>
    <x:x v="651"/>
    <x:x v="625"/>
    <x:x v="363"/>
    <x:x v="4"/>
  </x:r>
  <x:r>
    <x:x v="21"/>
    <x:x v="652"/>
    <x:x v="626"/>
    <x:x v="364"/>
    <x:x v="4"/>
  </x:r>
  <x:r>
    <x:x v="21"/>
    <x:x v="653"/>
    <x:x v="627"/>
    <x:x v="365"/>
    <x:x v="4"/>
  </x:r>
  <x:r>
    <x:x v="16"/>
    <x:x v="654"/>
    <x:x v="628"/>
    <x:x v="366"/>
    <x:x v="4"/>
  </x:r>
  <x:r>
    <x:x v="16"/>
    <x:x v="655"/>
    <x:x v="629"/>
    <x:x v="367"/>
    <x:x v="4"/>
  </x:r>
  <x:r>
    <x:x v="13"/>
    <x:x v="656"/>
    <x:x v="630"/>
    <x:x v="368"/>
    <x:x v="1"/>
  </x:r>
  <x:r>
    <x:x v="13"/>
    <x:x v="657"/>
    <x:x v="631"/>
    <x:x v="369"/>
    <x:x v="4"/>
  </x:r>
  <x:r>
    <x:x v="13"/>
    <x:x v="658"/>
    <x:x v="632"/>
    <x:x v="370"/>
    <x:x v="9"/>
  </x:r>
  <x:r>
    <x:x v="13"/>
    <x:x v="659"/>
    <x:x v="633"/>
    <x:x v="371"/>
    <x:x v="4"/>
  </x:r>
  <x:r>
    <x:x v="23"/>
    <x:x v="660"/>
    <x:x v="634"/>
    <x:x v="372"/>
    <x:x v="1"/>
  </x:r>
  <x:r>
    <x:x v="23"/>
    <x:x v="661"/>
    <x:x v="635"/>
    <x:x v="373"/>
    <x:x v="1"/>
  </x:r>
  <x:r>
    <x:x v="23"/>
    <x:x v="662"/>
    <x:x v="636"/>
    <x:x v="374"/>
    <x:x v="5"/>
  </x:r>
  <x:r>
    <x:x v="23"/>
    <x:x v="663"/>
    <x:x v="637"/>
    <x:x v="375"/>
    <x:x v="1"/>
  </x:r>
  <x:r>
    <x:x v="23"/>
    <x:x v="664"/>
    <x:x v="638"/>
    <x:x v="376"/>
    <x:x v="5"/>
  </x:r>
  <x:r>
    <x:x v="23"/>
    <x:x v="665"/>
    <x:x v="639"/>
    <x:x v="377"/>
    <x:x v="1"/>
  </x:r>
  <x:r>
    <x:x v="23"/>
    <x:x v="666"/>
    <x:x v="640"/>
    <x:x v="378"/>
    <x:x v="1"/>
  </x:r>
  <x:r>
    <x:x v="23"/>
    <x:x v="667"/>
    <x:x v="641"/>
    <x:x v="379"/>
    <x:x v="5"/>
  </x:r>
  <x:r>
    <x:x v="23"/>
    <x:x v="668"/>
    <x:x v="642"/>
    <x:x v="380"/>
    <x:x v="1"/>
  </x:r>
  <x:r>
    <x:x v="23"/>
    <x:x v="669"/>
    <x:x v="640"/>
    <x:x v="380"/>
    <x:x v="1"/>
  </x:r>
  <x:r>
    <x:x v="23"/>
    <x:x v="670"/>
    <x:x v="643"/>
    <x:x v="381"/>
    <x:x v="4"/>
  </x:r>
  <x:r>
    <x:x v="23"/>
    <x:x v="671"/>
    <x:x v="644"/>
    <x:x v="382"/>
    <x:x v="5"/>
  </x:r>
  <x:r>
    <x:x v="23"/>
    <x:x v="672"/>
    <x:x v="624"/>
    <x:x v="383"/>
    <x:x v="4"/>
  </x:r>
  <x:r>
    <x:x v="23"/>
    <x:x v="673"/>
    <x:x v="645"/>
    <x:x v="384"/>
    <x:x v="1"/>
  </x:r>
  <x:r>
    <x:x v="23"/>
    <x:x v="674"/>
    <x:x v="646"/>
    <x:x v="385"/>
    <x:x v="5"/>
  </x:r>
  <x:r>
    <x:x v="23"/>
    <x:x v="675"/>
    <x:x v="647"/>
    <x:x v="386"/>
    <x:x v="5"/>
  </x:r>
  <x:r>
    <x:x v="23"/>
    <x:x v="676"/>
    <x:x v="648"/>
    <x:x v="387"/>
    <x:x v="5"/>
  </x:r>
  <x:r>
    <x:x v="23"/>
    <x:x v="677"/>
    <x:x v="649"/>
    <x:x v="388"/>
    <x:x v="1"/>
  </x:r>
  <x:r>
    <x:x v="23"/>
    <x:x v="678"/>
    <x:x v="650"/>
    <x:x v="389"/>
    <x:x v="4"/>
  </x:r>
  <x:r>
    <x:x v="23"/>
    <x:x v="679"/>
    <x:x v="651"/>
    <x:x v="390"/>
    <x:x v="1"/>
  </x:r>
  <x:r>
    <x:x v="23"/>
    <x:x v="680"/>
    <x:x v="652"/>
    <x:x v="391"/>
    <x:x v="5"/>
  </x:r>
  <x:r>
    <x:x v="23"/>
    <x:x v="681"/>
    <x:x v="653"/>
    <x:x v="392"/>
    <x:x v="1"/>
  </x:r>
  <x:r>
    <x:x v="23"/>
    <x:x v="682"/>
    <x:x v="654"/>
    <x:x v="393"/>
    <x:x v="5"/>
  </x:r>
  <x:r>
    <x:x v="23"/>
    <x:x v="683"/>
    <x:x v="655"/>
    <x:x v="394"/>
    <x:x v="1"/>
  </x:r>
  <x:r>
    <x:x v="23"/>
    <x:x v="684"/>
    <x:x v="656"/>
    <x:x v="395"/>
    <x:x v="4"/>
  </x:r>
  <x:r>
    <x:x v="23"/>
    <x:x v="685"/>
    <x:x v="657"/>
    <x:x v="396"/>
    <x:x v="4"/>
  </x:r>
  <x:r>
    <x:x v="23"/>
    <x:x v="686"/>
    <x:x v="658"/>
    <x:x v="397"/>
    <x:x v="1"/>
  </x:r>
  <x:r>
    <x:x v="23"/>
    <x:x v="687"/>
    <x:x v="659"/>
    <x:x v="398"/>
    <x:x v="5"/>
  </x:r>
  <x:r>
    <x:x v="23"/>
    <x:x v="688"/>
    <x:x v="660"/>
    <x:x v="399"/>
    <x:x v="1"/>
  </x:r>
  <x:r>
    <x:x v="23"/>
    <x:x v="689"/>
    <x:x v="661"/>
    <x:x v="400"/>
    <x:x v="1"/>
  </x:r>
  <x:r>
    <x:x v="23"/>
    <x:x v="690"/>
    <x:x v="662"/>
    <x:x v="401"/>
    <x:x v="6"/>
  </x:r>
  <x:r>
    <x:x v="23"/>
    <x:x v="691"/>
    <x:x v="663"/>
    <x:x v="402"/>
    <x:x v="6"/>
  </x:r>
  <x:r>
    <x:x v="23"/>
    <x:x v="692"/>
    <x:x v="664"/>
    <x:x v="403"/>
    <x:x v="4"/>
  </x:r>
  <x:r>
    <x:x v="23"/>
    <x:x v="693"/>
    <x:x v="665"/>
    <x:x v="404"/>
    <x:x v="4"/>
  </x:r>
  <x:r>
    <x:x v="23"/>
    <x:x v="694"/>
    <x:x v="666"/>
    <x:x v="405"/>
    <x:x v="1"/>
  </x:r>
  <x:r>
    <x:x v="23"/>
    <x:x v="695"/>
    <x:x v="667"/>
    <x:x v="406"/>
    <x:x v="1"/>
  </x:r>
  <x:r>
    <x:x v="24"/>
    <x:x v="696"/>
    <x:x v="668"/>
    <x:x v="407"/>
    <x:x v="4"/>
  </x:r>
  <x:r>
    <x:x v="24"/>
    <x:x v="697"/>
    <x:x v="669"/>
    <x:x v="408"/>
    <x:x v="4"/>
  </x:r>
  <x:r>
    <x:x v="24"/>
    <x:x v="698"/>
    <x:x v="670"/>
    <x:x v="409"/>
    <x:x v="4"/>
  </x:r>
  <x:r>
    <x:x v="23"/>
    <x:x v="699"/>
    <x:x v="671"/>
    <x:x v="410"/>
    <x:x v="5"/>
  </x:r>
  <x:r>
    <x:x v="23"/>
    <x:x v="700"/>
    <x:x v="672"/>
    <x:x v="411"/>
    <x:x v="4"/>
  </x:r>
  <x:r>
    <x:x v="24"/>
    <x:x v="701"/>
    <x:x v="673"/>
    <x:x v="412"/>
    <x:x v="5"/>
  </x:r>
  <x:r>
    <x:x v="24"/>
    <x:x v="702"/>
    <x:x v="674"/>
    <x:x v="413"/>
    <x:x v="4"/>
  </x:r>
  <x:r>
    <x:x v="24"/>
    <x:x v="703"/>
    <x:x v="675"/>
    <x:x v="414"/>
    <x:x v="4"/>
  </x:r>
  <x:r>
    <x:x v="24"/>
    <x:x v="704"/>
    <x:x v="676"/>
    <x:x v="415"/>
    <x:x v="4"/>
  </x:r>
  <x:r>
    <x:x v="24"/>
    <x:x v="705"/>
    <x:x v="677"/>
    <x:x v="416"/>
    <x:x v="4"/>
  </x:r>
  <x:r>
    <x:x v="24"/>
    <x:x v="706"/>
    <x:x v="678"/>
    <x:x v="417"/>
    <x:x v="5"/>
  </x:r>
  <x:r>
    <x:x v="24"/>
    <x:x v="707"/>
    <x:x v="679"/>
    <x:x v="418"/>
    <x:x v="4"/>
  </x:r>
  <x:r>
    <x:x v="24"/>
    <x:x v="708"/>
    <x:x v="680"/>
    <x:x v="419"/>
    <x:x v="4"/>
  </x:r>
  <x:r>
    <x:x v="24"/>
    <x:x v="709"/>
    <x:x v="681"/>
    <x:x v="420"/>
    <x:x v="10"/>
  </x:r>
  <x:r>
    <x:x v="24"/>
    <x:x v="710"/>
    <x:x v="682"/>
    <x:x v="421"/>
    <x:x v="4"/>
  </x:r>
  <x:r>
    <x:x v="24"/>
    <x:x v="711"/>
    <x:x v="683"/>
    <x:x v="422"/>
    <x:x v="2"/>
  </x:r>
  <x:r>
    <x:x v="24"/>
    <x:x v="712"/>
    <x:x v="676"/>
    <x:x v="423"/>
    <x:x v="4"/>
  </x:r>
  <x:r>
    <x:x v="24"/>
    <x:x v="713"/>
    <x:x v="684"/>
    <x:x v="424"/>
    <x:x v="4"/>
  </x:r>
  <x:r>
    <x:x v="24"/>
    <x:x v="714"/>
    <x:x v="685"/>
    <x:x v="425"/>
    <x:x v="4"/>
  </x:r>
  <x:r>
    <x:x v="24"/>
    <x:x v="715"/>
    <x:x v="686"/>
    <x:x v="426"/>
    <x:x v="1"/>
  </x:r>
  <x:r>
    <x:x v="24"/>
    <x:x v="716"/>
    <x:x v="687"/>
    <x:x v="427"/>
    <x:x v="4"/>
  </x:r>
  <x:r>
    <x:x v="24"/>
    <x:x v="717"/>
    <x:x v="688"/>
    <x:x v="428"/>
    <x:x v="4"/>
  </x:r>
  <x:r>
    <x:x v="24"/>
    <x:x v="718"/>
    <x:x v="689"/>
    <x:x v="429"/>
    <x:x v="1"/>
  </x:r>
  <x:r>
    <x:x v="24"/>
    <x:x v="719"/>
    <x:x v="690"/>
    <x:x v="430"/>
    <x:x v="5"/>
  </x:r>
  <x:r>
    <x:x v="24"/>
    <x:x v="720"/>
    <x:x v="691"/>
    <x:x v="431"/>
    <x:x v="4"/>
  </x:r>
  <x:r>
    <x:x v="24"/>
    <x:x v="721"/>
    <x:x v="692"/>
    <x:x v="432"/>
    <x:x v="4"/>
  </x:r>
  <x:r>
    <x:x v="24"/>
    <x:x v="722"/>
    <x:x v="693"/>
    <x:x v="433"/>
    <x:x v="4"/>
  </x:r>
  <x:r>
    <x:x v="24"/>
    <x:x v="723"/>
    <x:x v="694"/>
    <x:x v="434"/>
    <x:x v="5"/>
  </x:r>
  <x:r>
    <x:x v="24"/>
    <x:x v="724"/>
    <x:x v="695"/>
    <x:x v="435"/>
    <x:x v="4"/>
  </x:r>
  <x:r>
    <x:x v="24"/>
    <x:x v="725"/>
    <x:x v="696"/>
    <x:x v="436"/>
    <x:x v="4"/>
  </x:r>
  <x:r>
    <x:x v="24"/>
    <x:x v="726"/>
    <x:x v="697"/>
    <x:x v="437"/>
    <x:x v="4"/>
  </x:r>
  <x:r>
    <x:x v="24"/>
    <x:x v="727"/>
    <x:x v="698"/>
    <x:x v="438"/>
    <x:x v="4"/>
  </x:r>
  <x:r>
    <x:x v="24"/>
    <x:x v="728"/>
    <x:x v="699"/>
    <x:x v="439"/>
    <x:x v="5"/>
  </x:r>
  <x:r>
    <x:x v="24"/>
    <x:x v="729"/>
    <x:x v="700"/>
    <x:x v="440"/>
    <x:x v="4"/>
  </x:r>
  <x:r>
    <x:x v="24"/>
    <x:x v="730"/>
    <x:x v="701"/>
    <x:x v="441"/>
    <x:x v="4"/>
  </x:r>
  <x:r>
    <x:x v="24"/>
    <x:x v="731"/>
    <x:x v="702"/>
    <x:x v="442"/>
    <x:x v="4"/>
  </x:r>
  <x:r>
    <x:x v="24"/>
    <x:x v="732"/>
    <x:x v="703"/>
    <x:x v="443"/>
    <x:x v="1"/>
  </x:r>
  <x:r>
    <x:x v="24"/>
    <x:x v="733"/>
    <x:x v="704"/>
    <x:x v="443"/>
    <x:x v="8"/>
  </x:r>
  <x:r>
    <x:x v="24"/>
    <x:x v="734"/>
    <x:x v="705"/>
    <x:x v="444"/>
    <x:x v="5"/>
  </x:r>
  <x:r>
    <x:x v="24"/>
    <x:x v="735"/>
    <x:x v="706"/>
    <x:x v="445"/>
    <x:x v="5"/>
  </x:r>
  <x:r>
    <x:x v="24"/>
    <x:x v="736"/>
    <x:x v="707"/>
    <x:x v="446"/>
    <x:x v="4"/>
  </x:r>
  <x:r>
    <x:x v="24"/>
    <x:x v="737"/>
    <x:x v="706"/>
    <x:x v="447"/>
    <x:x v="4"/>
  </x:r>
  <x:r>
    <x:x v="24"/>
    <x:x v="738"/>
    <x:x v="708"/>
    <x:x v="448"/>
    <x:x v="4"/>
  </x:r>
  <x:r>
    <x:x v="24"/>
    <x:x v="739"/>
    <x:x v="709"/>
    <x:x v="449"/>
    <x:x v="5"/>
  </x:r>
  <x:r>
    <x:x v="24"/>
    <x:x v="740"/>
    <x:x v="710"/>
    <x:x v="450"/>
    <x:x v="4"/>
  </x:r>
  <x:r>
    <x:x v="24"/>
    <x:x v="741"/>
    <x:x v="711"/>
    <x:x v="451"/>
    <x:x v="4"/>
  </x:r>
  <x:r>
    <x:x v="12"/>
    <x:x v="742"/>
    <x:x v="712"/>
    <x:x v="452"/>
    <x:x v="4"/>
  </x:r>
  <x:r>
    <x:x v="15"/>
    <x:x v="743"/>
    <x:x v="713"/>
    <x:x v="453"/>
    <x:x v="0"/>
  </x:r>
  <x:r>
    <x:x v="15"/>
    <x:x v="744"/>
    <x:x v="714"/>
    <x:x v="454"/>
    <x:x v="5"/>
  </x:r>
  <x:r>
    <x:x v="15"/>
    <x:x v="745"/>
    <x:x v="715"/>
    <x:x v="455"/>
    <x:x v="21"/>
  </x:r>
  <x:r>
    <x:x v="12"/>
    <x:x v="746"/>
    <x:x v="716"/>
    <x:x v="456"/>
    <x:x v="4"/>
  </x:r>
  <x:r>
    <x:x v="12"/>
    <x:x v="747"/>
    <x:x v="461"/>
    <x:x v="457"/>
    <x:x v="4"/>
  </x:r>
  <x:r>
    <x:x v="11"/>
    <x:x v="748"/>
    <x:x v="717"/>
    <x:x v="458"/>
    <x:x v="1"/>
  </x:r>
  <x:r>
    <x:x v="12"/>
    <x:x v="749"/>
    <x:x v="718"/>
    <x:x v="459"/>
    <x:x v="4"/>
  </x:r>
  <x:r>
    <x:x v="12"/>
    <x:x v="750"/>
    <x:x v="719"/>
    <x:x v="460"/>
    <x:x v="4"/>
  </x:r>
  <x:r>
    <x:x v="12"/>
    <x:x v="751"/>
    <x:x v="720"/>
    <x:x v="461"/>
    <x:x v="4"/>
  </x:r>
  <x:r>
    <x:x v="12"/>
    <x:x v="752"/>
    <x:x v="721"/>
    <x:x v="462"/>
    <x:x v="4"/>
  </x:r>
  <x:r>
    <x:x v="13"/>
    <x:x v="753"/>
    <x:x v="722"/>
    <x:x v="463"/>
    <x:x v="4"/>
  </x:r>
  <x:r>
    <x:x v="13"/>
    <x:x v="754"/>
    <x:x v="723"/>
    <x:x v="464"/>
    <x:x v="4"/>
  </x:r>
  <x:r>
    <x:x v="13"/>
    <x:x v="755"/>
    <x:x v="724"/>
    <x:x v="465"/>
    <x:x v="4"/>
  </x:r>
  <x:r>
    <x:x v="13"/>
    <x:x v="756"/>
    <x:x v="725"/>
    <x:x v="465"/>
    <x:x v="4"/>
  </x:r>
  <x:r>
    <x:x v="15"/>
    <x:x v="757"/>
    <x:x v="726"/>
    <x:x v="466"/>
    <x:x v="4"/>
  </x:r>
  <x:r>
    <x:x v="14"/>
    <x:x v="758"/>
    <x:x v="727"/>
    <x:x v="467"/>
    <x:x v="4"/>
  </x:r>
  <x:r>
    <x:x v="14"/>
    <x:x v="759"/>
    <x:x v="728"/>
    <x:x v="468"/>
    <x:x v="4"/>
  </x:r>
  <x:r>
    <x:x v="14"/>
    <x:x v="760"/>
    <x:x v="729"/>
    <x:x v="469"/>
    <x:x v="4"/>
  </x:r>
  <x:r>
    <x:x v="14"/>
    <x:x v="761"/>
    <x:x v="513"/>
    <x:x v="470"/>
    <x:x v="4"/>
  </x:r>
  <x:r>
    <x:x v="14"/>
    <x:x v="762"/>
    <x:x v="730"/>
    <x:x v="471"/>
    <x:x v="4"/>
  </x:r>
  <x:r>
    <x:x v="14"/>
    <x:x v="763"/>
    <x:x v="731"/>
    <x:x v="472"/>
    <x:x v="5"/>
  </x:r>
  <x:r>
    <x:x v="14"/>
    <x:x v="764"/>
    <x:x v="732"/>
    <x:x v="473"/>
    <x:x v="1"/>
  </x:r>
  <x:r>
    <x:x v="14"/>
    <x:x v="765"/>
    <x:x v="733"/>
    <x:x v="474"/>
    <x:x v="4"/>
  </x:r>
  <x:r>
    <x:x v="14"/>
    <x:x v="766"/>
    <x:x v="734"/>
    <x:x v="475"/>
    <x:x v="4"/>
  </x:r>
  <x:r>
    <x:x v="19"/>
    <x:x v="767"/>
    <x:x v="735"/>
    <x:x v="476"/>
    <x:x v="4"/>
  </x:r>
  <x:r>
    <x:x v="19"/>
    <x:x v="768"/>
    <x:x v="736"/>
    <x:x v="477"/>
    <x:x v="4"/>
  </x:r>
  <x:r>
    <x:x v="19"/>
    <x:x v="769"/>
    <x:x v="737"/>
    <x:x v="478"/>
    <x:x v="16"/>
  </x:r>
  <x:r>
    <x:x v="19"/>
    <x:x v="770"/>
    <x:x v="738"/>
    <x:x v="479"/>
    <x:x v="1"/>
  </x:r>
  <x:r>
    <x:x v="19"/>
    <x:x v="771"/>
    <x:x v="739"/>
    <x:x v="480"/>
    <x:x v="1"/>
  </x:r>
  <x:r>
    <x:x v="19"/>
    <x:x v="772"/>
    <x:x v="740"/>
    <x:x v="481"/>
    <x:x v="4"/>
  </x:r>
  <x:r>
    <x:x v="16"/>
    <x:x v="773"/>
    <x:x v="741"/>
    <x:x v="482"/>
    <x:x v="4"/>
  </x:r>
  <x:r>
    <x:x v="16"/>
    <x:x v="774"/>
    <x:x v="742"/>
    <x:x v="483"/>
    <x:x v="4"/>
  </x:r>
  <x:r>
    <x:x v="16"/>
    <x:x v="775"/>
    <x:x v="743"/>
    <x:x v="484"/>
    <x:x v="4"/>
  </x:r>
  <x:r>
    <x:x v="16"/>
    <x:x v="776"/>
    <x:x v="744"/>
    <x:x v="485"/>
    <x:x v="4"/>
  </x:r>
  <x:r>
    <x:x v="20"/>
    <x:x v="777"/>
    <x:x v="745"/>
    <x:x v="486"/>
    <x:x v="4"/>
  </x:r>
  <x:r>
    <x:x v="20"/>
    <x:x v="778"/>
    <x:x v="746"/>
    <x:x v="487"/>
    <x:x v="4"/>
  </x:r>
  <x:r>
    <x:x v="20"/>
    <x:x v="779"/>
    <x:x v="747"/>
    <x:x v="488"/>
    <x:x v="4"/>
  </x:r>
  <x:r>
    <x:x v="20"/>
    <x:x v="780"/>
    <x:x v="748"/>
    <x:x v="489"/>
    <x:x v="4"/>
  </x:r>
  <x:r>
    <x:x v="20"/>
    <x:x v="781"/>
    <x:x v="749"/>
    <x:x v="490"/>
    <x:x v="1"/>
  </x:r>
  <x:r>
    <x:x v="20"/>
    <x:x v="782"/>
    <x:x v="750"/>
    <x:x v="491"/>
    <x:x v="5"/>
  </x:r>
  <x:r>
    <x:x v="20"/>
    <x:x v="783"/>
    <x:x v="751"/>
    <x:x v="492"/>
    <x:x v="1"/>
  </x:r>
  <x:r>
    <x:x v="21"/>
    <x:x v="784"/>
    <x:x v="752"/>
    <x:x v="493"/>
    <x:x v="4"/>
  </x:r>
  <x:r>
    <x:x v="23"/>
    <x:x v="785"/>
    <x:x v="753"/>
    <x:x v="494"/>
    <x:x v="1"/>
  </x:r>
  <x:r>
    <x:x v="23"/>
    <x:x v="786"/>
    <x:x v="754"/>
    <x:x v="494"/>
    <x:x v="16"/>
  </x:r>
  <x:r>
    <x:x v="23"/>
    <x:x v="787"/>
    <x:x v="755"/>
    <x:x v="495"/>
    <x:x v="4"/>
  </x:r>
  <x:r>
    <x:x v="23"/>
    <x:x v="788"/>
    <x:x v="755"/>
    <x:x v="496"/>
    <x:x v="4"/>
  </x:r>
  <x:r>
    <x:x v="22"/>
    <x:x v="789"/>
    <x:x v="756"/>
    <x:x v="497"/>
    <x:x v="5"/>
  </x:r>
  <x:r>
    <x:x v="22"/>
    <x:x v="790"/>
    <x:x v="757"/>
    <x:x v="498"/>
    <x:x v="5"/>
  </x:r>
  <x:r>
    <x:x v="22"/>
    <x:x v="791"/>
    <x:x v="758"/>
    <x:x v="499"/>
    <x:x v="4"/>
  </x:r>
  <x:r>
    <x:x v="22"/>
    <x:x v="792"/>
    <x:x v="759"/>
    <x:x v="500"/>
    <x:x v="12"/>
  </x:r>
  <x:r>
    <x:x v="22"/>
    <x:x v="793"/>
    <x:x v="760"/>
    <x:x v="501"/>
    <x:x v="4"/>
  </x:r>
  <x:r>
    <x:x v="22"/>
    <x:x v="794"/>
    <x:x v="761"/>
    <x:x v="502"/>
    <x:x v="4"/>
  </x:r>
  <x:r>
    <x:x v="23"/>
    <x:x v="795"/>
    <x:x v="762"/>
    <x:x v="503"/>
    <x:x v="5"/>
  </x:r>
  <x:r>
    <x:x v="23"/>
    <x:x v="796"/>
    <x:x v="763"/>
    <x:x v="504"/>
    <x:x v="6"/>
  </x:r>
  <x:r>
    <x:x v="13"/>
    <x:x v="797"/>
    <x:x v="764"/>
    <x:x v="505"/>
    <x:x v="10"/>
  </x:r>
  <x:r>
    <x:x v="13"/>
    <x:x v="798"/>
    <x:x v="765"/>
    <x:x v="506"/>
    <x:x v="12"/>
  </x:r>
  <x:r>
    <x:x v="13"/>
    <x:x v="799"/>
    <x:x v="766"/>
    <x:x v="507"/>
    <x:x v="4"/>
  </x:r>
  <x:r>
    <x:x v="13"/>
    <x:x v="800"/>
    <x:x v="767"/>
    <x:x v="508"/>
    <x:x v="4"/>
  </x:r>
  <x:r>
    <x:x v="13"/>
    <x:x v="801"/>
    <x:x v="768"/>
    <x:x v="509"/>
    <x:x v="4"/>
  </x:r>
  <x:r>
    <x:x v="13"/>
    <x:x v="802"/>
    <x:x v="769"/>
    <x:x v="510"/>
    <x:x v="4"/>
  </x:r>
  <x:r>
    <x:x v="13"/>
    <x:x v="803"/>
    <x:x v="770"/>
    <x:x v="511"/>
    <x:x v="1"/>
  </x:r>
  <x:r>
    <x:x v="13"/>
    <x:x v="804"/>
    <x:x v="771"/>
    <x:x v="512"/>
    <x:x v="4"/>
  </x:r>
  <x:r>
    <x:x v="13"/>
    <x:x v="805"/>
    <x:x v="771"/>
    <x:x v="513"/>
    <x:x v="5"/>
  </x:r>
  <x:r>
    <x:x v="13"/>
    <x:x v="806"/>
    <x:x v="772"/>
    <x:x v="514"/>
    <x:x v="5"/>
  </x:r>
  <x:r>
    <x:x v="13"/>
    <x:x v="807"/>
    <x:x v="772"/>
    <x:x v="515"/>
    <x:x v="1"/>
  </x:r>
  <x:r>
    <x:x v="13"/>
    <x:x v="808"/>
    <x:x v="772"/>
    <x:x v="516"/>
    <x:x v="9"/>
  </x:r>
  <x:r>
    <x:x v="13"/>
    <x:x v="809"/>
    <x:x v="772"/>
    <x:x v="517"/>
    <x:x v="4"/>
  </x:r>
  <x:r>
    <x:x v="13"/>
    <x:x v="810"/>
    <x:x v="773"/>
    <x:x v="518"/>
    <x:x v="10"/>
  </x:r>
  <x:r>
    <x:x v="13"/>
    <x:x v="811"/>
    <x:x v="772"/>
    <x:x v="519"/>
    <x:x v="5"/>
  </x:r>
  <x:r>
    <x:x v="13"/>
    <x:x v="812"/>
    <x:x v="774"/>
    <x:x v="520"/>
    <x:x v="1"/>
  </x:r>
  <x:r>
    <x:x v="13"/>
    <x:x v="813"/>
    <x:x v="775"/>
    <x:x v="521"/>
    <x:x v="4"/>
  </x:r>
  <x:r>
    <x:x v="15"/>
    <x:x v="814"/>
    <x:x v="495"/>
    <x:x v="522"/>
    <x:x v="4"/>
  </x:r>
  <x:r>
    <x:x v="14"/>
    <x:x v="815"/>
    <x:x v="776"/>
    <x:x v="523"/>
    <x:x v="4"/>
  </x:r>
  <x:r>
    <x:x v="16"/>
    <x:x v="816"/>
    <x:x v="777"/>
    <x:x v="524"/>
    <x:x v="5"/>
  </x:r>
  <x:r>
    <x:x v="16"/>
    <x:x v="817"/>
    <x:x v="778"/>
    <x:x v="525"/>
    <x:x v="1"/>
  </x:r>
  <x:r>
    <x:x v="16"/>
    <x:x v="818"/>
    <x:x v="744"/>
    <x:x v="526"/>
    <x:x v="12"/>
  </x:r>
  <x:r>
    <x:x v="17"/>
    <x:x v="819"/>
    <x:x v="779"/>
    <x:x v="527"/>
    <x:x v="4"/>
  </x:r>
  <x:r>
    <x:x v="20"/>
    <x:x v="820"/>
    <x:x v="780"/>
    <x:x v="528"/>
    <x:x v="4"/>
  </x:r>
  <x:r>
    <x:x v="20"/>
    <x:x v="821"/>
    <x:x v="781"/>
    <x:x v="529"/>
    <x:x v="1"/>
  </x:r>
  <x:r>
    <x:x v="20"/>
    <x:x v="822"/>
    <x:x v="745"/>
    <x:x v="530"/>
    <x:x v="4"/>
  </x:r>
  <x:r>
    <x:x v="21"/>
    <x:x v="823"/>
    <x:x v="651"/>
    <x:x v="531"/>
    <x:x v="4"/>
  </x:r>
  <x:r>
    <x:x v="21"/>
    <x:x v="824"/>
    <x:x v="624"/>
    <x:x v="532"/>
    <x:x v="1"/>
  </x:r>
  <x:r>
    <x:x v="23"/>
    <x:x v="825"/>
    <x:x v="635"/>
    <x:x v="533"/>
    <x:x v="1"/>
  </x:r>
  <x:r>
    <x:x v="23"/>
    <x:x v="826"/>
    <x:x v="782"/>
    <x:x v="534"/>
    <x:x v="16"/>
  </x:r>
  <x:r>
    <x:x v="23"/>
    <x:x v="827"/>
    <x:x v="783"/>
    <x:x v="535"/>
    <x:x v="4"/>
  </x:r>
  <x:r>
    <x:x v="23"/>
    <x:x v="828"/>
    <x:x v="784"/>
    <x:x v="536"/>
    <x:x v="4"/>
  </x:r>
  <x:r>
    <x:x v="23"/>
    <x:x v="829"/>
    <x:x v="785"/>
    <x:x v="537"/>
    <x:x v="4"/>
  </x:r>
  <x:r>
    <x:x v="13"/>
    <x:x v="830"/>
    <x:x v="767"/>
    <x:x v="538"/>
    <x:x v="4"/>
  </x:r>
  <x:r>
    <x:x v="15"/>
    <x:x v="831"/>
    <x:x v="786"/>
    <x:x v="539"/>
    <x:x v="4"/>
  </x:r>
  <x:r>
    <x:x v="21"/>
    <x:x v="832"/>
    <x:x v="596"/>
    <x:x v="540"/>
    <x:x v="4"/>
  </x:r>
  <x:r>
    <x:x v="13"/>
    <x:x v="833"/>
    <x:x v="787"/>
    <x:x v="541"/>
    <x:x v="4"/>
  </x:r>
  <x:r>
    <x:x v="22"/>
    <x:x v="834"/>
    <x:x v="788"/>
    <x:x v="542"/>
    <x:x v="4"/>
  </x:r>
  <x:r>
    <x:x v="20"/>
    <x:x v="835"/>
    <x:x v="789"/>
    <x:x v="543"/>
    <x:x v="4"/>
  </x:r>
  <x:r>
    <x:x v="24"/>
    <x:x v="836"/>
    <x:x v="790"/>
    <x:x v="544"/>
    <x:x v="5"/>
  </x:r>
  <x:r>
    <x:x v="6"/>
    <x:x v="837"/>
    <x:x v="791"/>
    <x:x v="545"/>
    <x:x v="4"/>
  </x:r>
  <x:r>
    <x:x v="6"/>
    <x:x v="838"/>
    <x:x v="792"/>
    <x:x v="546"/>
    <x:x v="4"/>
  </x:r>
  <x:r>
    <x:x v="6"/>
    <x:x v="839"/>
    <x:x v="793"/>
    <x:x v="547"/>
    <x:x v="4"/>
  </x:r>
  <x:r>
    <x:x v="14"/>
    <x:x v="840"/>
    <x:x v="794"/>
    <x:x v="548"/>
    <x:x v="4"/>
  </x:r>
  <x:r>
    <x:x v="5"/>
    <x:x v="841"/>
    <x:x v="795"/>
    <x:x v="549"/>
    <x:x v="4"/>
  </x:r>
  <x:r>
    <x:x v="5"/>
    <x:x v="842"/>
    <x:x v="796"/>
    <x:x v="550"/>
    <x:x v="4"/>
  </x:r>
  <x:r>
    <x:x v="5"/>
    <x:x v="843"/>
    <x:x v="797"/>
    <x:x v="551"/>
    <x:x v="1"/>
  </x:r>
  <x:r>
    <x:x v="15"/>
    <x:x v="844"/>
    <x:x v="798"/>
    <x:x v="552"/>
    <x:x v="5"/>
  </x:r>
  <x:r>
    <x:x v="19"/>
    <x:x v="845"/>
    <x:x v="799"/>
    <x:x v="553"/>
    <x:x v="16"/>
  </x:r>
  <x:r>
    <x:x v="23"/>
    <x:x v="846"/>
    <x:x v="800"/>
    <x:x v="554"/>
    <x:x v="4"/>
  </x:r>
  <x:r>
    <x:x v="22"/>
    <x:x v="847"/>
    <x:x v="801"/>
    <x:x v="555"/>
    <x:x v="16"/>
  </x:r>
  <x:r>
    <x:x v="22"/>
    <x:x v="848"/>
    <x:x v="802"/>
    <x:x v="556"/>
    <x:x v="4"/>
  </x:r>
  <x:r>
    <x:x v="22"/>
    <x:x v="849"/>
    <x:x v="803"/>
    <x:x v="557"/>
    <x:x v="12"/>
  </x:r>
  <x:r>
    <x:x v="24"/>
    <x:x v="850"/>
    <x:x v="804"/>
    <x:x v="558"/>
    <x:x v="0"/>
  </x:r>
  <x:r>
    <x:x v="24"/>
    <x:x v="851"/>
    <x:x v="805"/>
    <x:x v="559"/>
    <x:x v="4"/>
  </x:r>
  <x:r>
    <x:x v="24"/>
    <x:x v="852"/>
    <x:x v="806"/>
    <x:x v="560"/>
    <x:x v="1"/>
  </x:r>
  <x:r>
    <x:x v="24"/>
    <x:x v="853"/>
    <x:x v="807"/>
    <x:x v="561"/>
    <x:x v="5"/>
  </x:r>
  <x:r>
    <x:x v="24"/>
    <x:x v="854"/>
    <x:x v="808"/>
    <x:x v="562"/>
    <x:x v="4"/>
  </x:r>
  <x:r>
    <x:x v="24"/>
    <x:x v="855"/>
    <x:x v="809"/>
    <x:x v="563"/>
    <x:x v="4"/>
  </x:r>
  <x:r>
    <x:x v="24"/>
    <x:x v="856"/>
    <x:x v="701"/>
    <x:x v="564"/>
    <x:x v="4"/>
  </x:r>
  <x:r>
    <x:x v="24"/>
    <x:x v="857"/>
    <x:x v="810"/>
    <x:x v="565"/>
    <x:x v="4"/>
  </x:r>
  <x:r>
    <x:x v="24"/>
    <x:x v="858"/>
    <x:x v="811"/>
    <x:x v="566"/>
    <x:x v="5"/>
  </x:r>
  <x:r>
    <x:x v="24"/>
    <x:x v="859"/>
    <x:x v="812"/>
    <x:x v="567"/>
    <x:x v="4"/>
  </x:r>
  <x:r>
    <x:x v="24"/>
    <x:x v="860"/>
    <x:x v="813"/>
    <x:x v="568"/>
    <x:x v="4"/>
  </x:r>
  <x:r>
    <x:x v="16"/>
    <x:x v="861"/>
    <x:x v="814"/>
    <x:x v="569"/>
    <x:x v="9"/>
  </x:r>
  <x:r>
    <x:x v="22"/>
    <x:x v="862"/>
    <x:x v="815"/>
    <x:x v="570"/>
    <x:x v="4"/>
  </x:r>
  <x:r>
    <x:x v="24"/>
    <x:x v="863"/>
    <x:x v="816"/>
    <x:x v="571"/>
    <x:x v="5"/>
  </x:r>
  <x:r>
    <x:x v="4"/>
    <x:x v="864"/>
    <x:x v="817"/>
    <x:x v="572"/>
    <x:x v="5"/>
  </x:r>
  <x:r>
    <x:x v="0"/>
    <x:x v="865"/>
    <x:x v="818"/>
    <x:x v="573"/>
    <x:x v="3"/>
  </x:r>
  <x:r>
    <x:x v="16"/>
    <x:x v="866"/>
    <x:x v="819"/>
    <x:x v="574"/>
    <x:x v="5"/>
  </x:r>
  <x:r>
    <x:x v="16"/>
    <x:x v="867"/>
    <x:x v="819"/>
    <x:x v="575"/>
    <x:x v="4"/>
  </x:r>
  <x:r>
    <x:x v="3"/>
    <x:x v="868"/>
    <x:x v="820"/>
    <x:x v="576"/>
    <x:x v="1"/>
  </x:r>
  <x:r>
    <x:x v="3"/>
    <x:x v="869"/>
    <x:x v="820"/>
    <x:x v="577"/>
    <x:x v="0"/>
  </x:r>
  <x:r>
    <x:x v="3"/>
    <x:x v="870"/>
    <x:x v="820"/>
    <x:x v="578"/>
    <x:x v="10"/>
  </x:r>
  <x:r>
    <x:x v="12"/>
    <x:x v="871"/>
    <x:x v="821"/>
    <x:x v="579"/>
    <x:x v="3"/>
  </x:r>
  <x:r>
    <x:x v="22"/>
    <x:x v="872"/>
    <x:x v="822"/>
    <x:x v="580"/>
    <x:x v="8"/>
  </x:r>
  <x:r>
    <x:x v="5"/>
    <x:x v="873"/>
    <x:x v="823"/>
    <x:x v="581"/>
    <x:x v="8"/>
  </x:r>
  <x:r>
    <x:x v="6"/>
    <x:x v="874"/>
    <x:x v="824"/>
    <x:x v="582"/>
    <x:x v="1"/>
  </x:r>
  <x:r>
    <x:x v="6"/>
    <x:x v="875"/>
    <x:x v="825"/>
    <x:x v="583"/>
    <x:x v="3"/>
  </x:r>
  <x:r>
    <x:x v="3"/>
    <x:x v="876"/>
    <x:x v="826"/>
    <x:x v="584"/>
    <x:x v="0"/>
  </x:r>
  <x:r>
    <x:x v="13"/>
    <x:x v="877"/>
    <x:x v="827"/>
    <x:x v="585"/>
    <x:x v="4"/>
  </x:r>
  <x:r>
    <x:x v="3"/>
    <x:x v="878"/>
    <x:x v="828"/>
    <x:x v="586"/>
    <x:x v="4"/>
  </x:r>
  <x:r>
    <x:x v="3"/>
    <x:x v="879"/>
    <x:x v="829"/>
    <x:x v="587"/>
    <x:x v="4"/>
  </x:r>
  <x:r>
    <x:x v="3"/>
    <x:x v="880"/>
    <x:x v="830"/>
    <x:x v="588"/>
    <x:x v="5"/>
  </x:r>
  <x:r>
    <x:x v="3"/>
    <x:x v="881"/>
    <x:x v="831"/>
    <x:x v="589"/>
    <x:x v="1"/>
  </x:r>
  <x:r>
    <x:x v="3"/>
    <x:x v="882"/>
    <x:x v="832"/>
    <x:x v="590"/>
    <x:x v="8"/>
  </x:r>
  <x:r>
    <x:x v="3"/>
    <x:x v="883"/>
    <x:x v="833"/>
    <x:x v="591"/>
    <x:x v="12"/>
  </x:r>
  <x:r>
    <x:x v="0"/>
    <x:x v="884"/>
    <x:x v="834"/>
    <x:x v="592"/>
    <x:x v="5"/>
  </x:r>
  <x:r>
    <x:x v="0"/>
    <x:x v="885"/>
    <x:x v="835"/>
    <x:x v="592"/>
    <x:x v="4"/>
  </x:r>
  <x:r>
    <x:x v="8"/>
    <x:x v="886"/>
    <x:x v="836"/>
    <x:x v="592"/>
    <x:x v="4"/>
  </x:r>
  <x:r>
    <x:x v="8"/>
    <x:x v="887"/>
    <x:x v="837"/>
    <x:x v="592"/>
    <x:x v="5"/>
  </x:r>
  <x:r>
    <x:x v="8"/>
    <x:x v="888"/>
    <x:x v="838"/>
    <x:x v="592"/>
    <x:x v="5"/>
  </x:r>
  <x:r>
    <x:x v="8"/>
    <x:x v="889"/>
    <x:x v="839"/>
    <x:x v="592"/>
    <x:x v="5"/>
  </x:r>
  <x:r>
    <x:x v="8"/>
    <x:x v="890"/>
    <x:x v="840"/>
    <x:x v="592"/>
    <x:x v="5"/>
  </x:r>
  <x:r>
    <x:x v="8"/>
    <x:x v="891"/>
    <x:x v="841"/>
    <x:x v="592"/>
    <x:x v="4"/>
  </x:r>
  <x:r>
    <x:x v="8"/>
    <x:x v="892"/>
    <x:x v="842"/>
    <x:x v="592"/>
    <x:x v="4"/>
  </x:r>
  <x:r>
    <x:x v="8"/>
    <x:x v="893"/>
    <x:x v="843"/>
    <x:x v="592"/>
    <x:x v="4"/>
  </x:r>
  <x:r>
    <x:x v="8"/>
    <x:x v="894"/>
    <x:x v="844"/>
    <x:x v="592"/>
    <x:x v="4"/>
  </x:r>
  <x:r>
    <x:x v="8"/>
    <x:x v="895"/>
    <x:x v="845"/>
    <x:x v="592"/>
    <x:x v="4"/>
  </x:r>
  <x:r>
    <x:x v="8"/>
    <x:x v="896"/>
    <x:x v="846"/>
    <x:x v="592"/>
    <x:x v="4"/>
  </x:r>
  <x:r>
    <x:x v="8"/>
    <x:x v="897"/>
    <x:x v="847"/>
    <x:x v="592"/>
    <x:x v="4"/>
  </x:r>
  <x:r>
    <x:x v="8"/>
    <x:x v="898"/>
    <x:x v="848"/>
    <x:x v="592"/>
    <x:x v="4"/>
  </x:r>
  <x:r>
    <x:x v="8"/>
    <x:x v="899"/>
    <x:x v="849"/>
    <x:x v="592"/>
    <x:x v="5"/>
  </x:r>
  <x:r>
    <x:x v="8"/>
    <x:x v="900"/>
    <x:x v="850"/>
    <x:x v="592"/>
    <x:x v="4"/>
  </x:r>
  <x:r>
    <x:x v="8"/>
    <x:x v="901"/>
    <x:x v="851"/>
    <x:x v="592"/>
    <x:x v="4"/>
  </x:r>
  <x:r>
    <x:x v="8"/>
    <x:x v="902"/>
    <x:x v="852"/>
    <x:x v="592"/>
    <x:x v="4"/>
  </x:r>
  <x:r>
    <x:x v="8"/>
    <x:x v="903"/>
    <x:x v="853"/>
    <x:x v="592"/>
    <x:x v="4"/>
  </x:r>
  <x:r>
    <x:x v="8"/>
    <x:x v="904"/>
    <x:x v="854"/>
    <x:x v="592"/>
    <x:x v="4"/>
  </x:r>
  <x:r>
    <x:x v="8"/>
    <x:x v="905"/>
    <x:x v="855"/>
    <x:x v="592"/>
    <x:x v="4"/>
  </x:r>
  <x:r>
    <x:x v="8"/>
    <x:x v="906"/>
    <x:x v="856"/>
    <x:x v="592"/>
    <x:x v="4"/>
  </x:r>
  <x:r>
    <x:x v="8"/>
    <x:x v="907"/>
    <x:x v="857"/>
    <x:x v="592"/>
    <x:x v="4"/>
  </x:r>
  <x:r>
    <x:x v="8"/>
    <x:x v="908"/>
    <x:x v="858"/>
    <x:x v="592"/>
    <x:x v="5"/>
  </x:r>
  <x:r>
    <x:x v="10"/>
    <x:x v="909"/>
    <x:x v="859"/>
    <x:x v="592"/>
    <x:x v="5"/>
  </x:r>
  <x:r>
    <x:x v="10"/>
    <x:x v="910"/>
    <x:x v="860"/>
    <x:x v="592"/>
    <x:x v="9"/>
  </x:r>
  <x:r>
    <x:x v="10"/>
    <x:x v="911"/>
    <x:x v="861"/>
    <x:x v="592"/>
    <x:x v="5"/>
  </x:r>
  <x:r>
    <x:x v="10"/>
    <x:x v="912"/>
    <x:x v="862"/>
    <x:x v="592"/>
    <x:x v="5"/>
  </x:r>
  <x:r>
    <x:x v="10"/>
    <x:x v="913"/>
    <x:x v="863"/>
    <x:x v="592"/>
    <x:x v="5"/>
  </x:r>
  <x:r>
    <x:x v="10"/>
    <x:x v="914"/>
    <x:x v="864"/>
    <x:x v="592"/>
    <x:x v="3"/>
  </x:r>
  <x:r>
    <x:x v="10"/>
    <x:x v="915"/>
    <x:x v="865"/>
    <x:x v="592"/>
    <x:x v="16"/>
  </x:r>
  <x:r>
    <x:x v="10"/>
    <x:x v="916"/>
    <x:x v="866"/>
    <x:x v="592"/>
    <x:x v="4"/>
  </x:r>
  <x:r>
    <x:x v="10"/>
    <x:x v="917"/>
    <x:x v="867"/>
    <x:x v="592"/>
    <x:x v="4"/>
  </x:r>
  <x:r>
    <x:x v="10"/>
    <x:x v="918"/>
    <x:x v="868"/>
    <x:x v="592"/>
    <x:x v="4"/>
  </x:r>
  <x:r>
    <x:x v="10"/>
    <x:x v="919"/>
    <x:x v="869"/>
    <x:x v="592"/>
    <x:x v="4"/>
  </x:r>
  <x:r>
    <x:x v="10"/>
    <x:x v="920"/>
    <x:x v="870"/>
    <x:x v="592"/>
    <x:x v="9"/>
  </x:r>
  <x:r>
    <x:x v="10"/>
    <x:x v="921"/>
    <x:x v="871"/>
    <x:x v="592"/>
    <x:x v="0"/>
  </x:r>
  <x:r>
    <x:x v="10"/>
    <x:x v="922"/>
    <x:x v="872"/>
    <x:x v="592"/>
    <x:x v="5"/>
  </x:r>
  <x:r>
    <x:x v="10"/>
    <x:x v="923"/>
    <x:x v="873"/>
    <x:x v="592"/>
    <x:x v="4"/>
  </x:r>
  <x:r>
    <x:x v="10"/>
    <x:x v="924"/>
    <x:x v="874"/>
    <x:x v="592"/>
    <x:x v="4"/>
  </x:r>
  <x:r>
    <x:x v="11"/>
    <x:x v="925"/>
    <x:x v="875"/>
    <x:x v="592"/>
    <x:x v="5"/>
  </x:r>
  <x:r>
    <x:x v="11"/>
    <x:x v="926"/>
    <x:x v="876"/>
    <x:x v="592"/>
    <x:x v="4"/>
  </x:r>
  <x:r>
    <x:x v="11"/>
    <x:x v="927"/>
    <x:x v="877"/>
    <x:x v="592"/>
    <x:x v="4"/>
  </x:r>
  <x:r>
    <x:x v="11"/>
    <x:x v="928"/>
    <x:x v="878"/>
    <x:x v="592"/>
    <x:x v="2"/>
  </x:r>
  <x:r>
    <x:x v="11"/>
    <x:x v="929"/>
    <x:x v="879"/>
    <x:x v="592"/>
    <x:x v="1"/>
  </x:r>
  <x:r>
    <x:x v="11"/>
    <x:x v="930"/>
    <x:x v="880"/>
    <x:x v="592"/>
    <x:x v="4"/>
  </x:r>
  <x:r>
    <x:x v="11"/>
    <x:x v="931"/>
    <x:x v="881"/>
    <x:x v="592"/>
    <x:x v="4"/>
  </x:r>
  <x:r>
    <x:x v="11"/>
    <x:x v="932"/>
    <x:x v="882"/>
    <x:x v="592"/>
    <x:x v="5"/>
  </x:r>
  <x:r>
    <x:x v="11"/>
    <x:x v="933"/>
    <x:x v="883"/>
    <x:x v="592"/>
    <x:x v="5"/>
  </x:r>
  <x:r>
    <x:x v="11"/>
    <x:x v="934"/>
    <x:x v="884"/>
    <x:x v="592"/>
    <x:x v="1"/>
  </x:r>
  <x:r>
    <x:x v="11"/>
    <x:x v="935"/>
    <x:x v="885"/>
    <x:x v="592"/>
    <x:x v="4"/>
  </x:r>
  <x:r>
    <x:x v="11"/>
    <x:x v="936"/>
    <x:x v="886"/>
    <x:x v="592"/>
    <x:x v="5"/>
  </x:r>
  <x:r>
    <x:x v="11"/>
    <x:x v="937"/>
    <x:x v="887"/>
    <x:x v="592"/>
    <x:x v="1"/>
  </x:r>
  <x:r>
    <x:x v="11"/>
    <x:x v="938"/>
    <x:x v="888"/>
    <x:x v="592"/>
    <x:x v="4"/>
  </x:r>
  <x:r>
    <x:x v="11"/>
    <x:x v="939"/>
    <x:x v="889"/>
    <x:x v="592"/>
    <x:x v="4"/>
  </x:r>
  <x:r>
    <x:x v="11"/>
    <x:x v="940"/>
    <x:x v="890"/>
    <x:x v="592"/>
    <x:x v="4"/>
  </x:r>
  <x:r>
    <x:x v="11"/>
    <x:x v="941"/>
    <x:x v="891"/>
    <x:x v="592"/>
    <x:x v="9"/>
  </x:r>
  <x:r>
    <x:x v="11"/>
    <x:x v="942"/>
    <x:x v="892"/>
    <x:x v="592"/>
    <x:x v="4"/>
  </x:r>
  <x:r>
    <x:x v="11"/>
    <x:x v="943"/>
    <x:x v="893"/>
    <x:x v="592"/>
    <x:x v="4"/>
  </x:r>
  <x:r>
    <x:x v="11"/>
    <x:x v="944"/>
    <x:x v="894"/>
    <x:x v="592"/>
    <x:x v="5"/>
  </x:r>
  <x:r>
    <x:x v="12"/>
    <x:x v="945"/>
    <x:x v="895"/>
    <x:x v="592"/>
    <x:x v="4"/>
  </x:r>
  <x:r>
    <x:x v="12"/>
    <x:x v="946"/>
    <x:x v="896"/>
    <x:x v="592"/>
    <x:x v="6"/>
  </x:r>
  <x:r>
    <x:x v="12"/>
    <x:x v="947"/>
    <x:x v="897"/>
    <x:x v="592"/>
    <x:x v="4"/>
  </x:r>
  <x:r>
    <x:x v="12"/>
    <x:x v="948"/>
    <x:x v="898"/>
    <x:x v="592"/>
    <x:x v="4"/>
  </x:r>
  <x:r>
    <x:x v="12"/>
    <x:x v="949"/>
    <x:x v="899"/>
    <x:x v="592"/>
    <x:x v="4"/>
  </x:r>
  <x:r>
    <x:x v="12"/>
    <x:x v="950"/>
    <x:x v="900"/>
    <x:x v="592"/>
    <x:x v="8"/>
  </x:r>
  <x:r>
    <x:x v="13"/>
    <x:x v="951"/>
    <x:x v="901"/>
    <x:x v="592"/>
    <x:x v="4"/>
  </x:r>
  <x:r>
    <x:x v="13"/>
    <x:x v="952"/>
    <x:x v="902"/>
    <x:x v="592"/>
    <x:x v="4"/>
  </x:r>
  <x:r>
    <x:x v="13"/>
    <x:x v="953"/>
    <x:x v="903"/>
    <x:x v="592"/>
    <x:x v="8"/>
  </x:r>
  <x:r>
    <x:x v="13"/>
    <x:x v="954"/>
    <x:x v="904"/>
    <x:x v="592"/>
    <x:x v="1"/>
  </x:r>
  <x:r>
    <x:x v="13"/>
    <x:x v="955"/>
    <x:x v="905"/>
    <x:x v="592"/>
    <x:x v="4"/>
  </x:r>
  <x:r>
    <x:x v="13"/>
    <x:x v="956"/>
    <x:x v="906"/>
    <x:x v="592"/>
    <x:x v="5"/>
  </x:r>
  <x:r>
    <x:x v="13"/>
    <x:x v="957"/>
    <x:x v="907"/>
    <x:x v="592"/>
    <x:x v="8"/>
  </x:r>
  <x:r>
    <x:x v="13"/>
    <x:x v="958"/>
    <x:x v="908"/>
    <x:x v="592"/>
    <x:x v="4"/>
  </x:r>
  <x:r>
    <x:x v="13"/>
    <x:x v="959"/>
    <x:x v="909"/>
    <x:x v="592"/>
    <x:x v="4"/>
  </x:r>
  <x:r>
    <x:x v="13"/>
    <x:x v="960"/>
    <x:x v="910"/>
    <x:x v="592"/>
    <x:x v="8"/>
  </x:r>
  <x:r>
    <x:x v="13"/>
    <x:x v="961"/>
    <x:x v="911"/>
    <x:x v="592"/>
    <x:x v="4"/>
  </x:r>
  <x:r>
    <x:x v="13"/>
    <x:x v="962"/>
    <x:x v="912"/>
    <x:x v="592"/>
    <x:x v="4"/>
  </x:r>
  <x:r>
    <x:x v="13"/>
    <x:x v="963"/>
    <x:x v="913"/>
    <x:x v="592"/>
    <x:x v="5"/>
  </x:r>
  <x:r>
    <x:x v="13"/>
    <x:x v="964"/>
    <x:x v="914"/>
    <x:x v="592"/>
    <x:x v="5"/>
  </x:r>
  <x:r>
    <x:x v="13"/>
    <x:x v="965"/>
    <x:x v="915"/>
    <x:x v="592"/>
    <x:x v="4"/>
  </x:r>
  <x:r>
    <x:x v="13"/>
    <x:x v="966"/>
    <x:x v="916"/>
    <x:x v="592"/>
    <x:x v="5"/>
  </x:r>
  <x:r>
    <x:x v="13"/>
    <x:x v="967"/>
    <x:x v="917"/>
    <x:x v="592"/>
    <x:x v="1"/>
  </x:r>
  <x:r>
    <x:x v="14"/>
    <x:x v="968"/>
    <x:x v="918"/>
    <x:x v="592"/>
    <x:x v="8"/>
  </x:r>
  <x:r>
    <x:x v="14"/>
    <x:x v="969"/>
    <x:x v="919"/>
    <x:x v="592"/>
    <x:x v="4"/>
  </x:r>
  <x:r>
    <x:x v="14"/>
    <x:x v="970"/>
    <x:x v="920"/>
    <x:x v="592"/>
    <x:x v="4"/>
  </x:r>
  <x:r>
    <x:x v="14"/>
    <x:x v="971"/>
    <x:x v="921"/>
    <x:x v="592"/>
    <x:x v="4"/>
  </x:r>
  <x:r>
    <x:x v="14"/>
    <x:x v="972"/>
    <x:x v="922"/>
    <x:x v="592"/>
    <x:x v="4"/>
  </x:r>
  <x:r>
    <x:x v="14"/>
    <x:x v="973"/>
    <x:x v="923"/>
    <x:x v="592"/>
    <x:x v="5"/>
  </x:r>
  <x:r>
    <x:x v="14"/>
    <x:x v="974"/>
    <x:x v="924"/>
    <x:x v="592"/>
    <x:x v="5"/>
  </x:r>
  <x:r>
    <x:x v="19"/>
    <x:x v="975"/>
    <x:x v="925"/>
    <x:x v="592"/>
    <x:x v="8"/>
  </x:r>
  <x:r>
    <x:x v="19"/>
    <x:x v="976"/>
    <x:x v="926"/>
    <x:x v="592"/>
    <x:x v="4"/>
  </x:r>
  <x:r>
    <x:x v="19"/>
    <x:x v="977"/>
    <x:x v="927"/>
    <x:x v="592"/>
    <x:x v="4"/>
  </x:r>
  <x:r>
    <x:x v="19"/>
    <x:x v="978"/>
    <x:x v="928"/>
    <x:x v="592"/>
    <x:x v="5"/>
  </x:r>
  <x:r>
    <x:x v="19"/>
    <x:x v="979"/>
    <x:x v="929"/>
    <x:x v="592"/>
    <x:x v="4"/>
  </x:r>
  <x:r>
    <x:x v="19"/>
    <x:x v="980"/>
    <x:x v="930"/>
    <x:x v="592"/>
    <x:x v="4"/>
  </x:r>
  <x:r>
    <x:x v="19"/>
    <x:x v="981"/>
    <x:x v="931"/>
    <x:x v="592"/>
    <x:x v="4"/>
  </x:r>
  <x:r>
    <x:x v="19"/>
    <x:x v="982"/>
    <x:x v="932"/>
    <x:x v="592"/>
    <x:x v="4"/>
  </x:r>
  <x:r>
    <x:x v="19"/>
    <x:x v="983"/>
    <x:x v="933"/>
    <x:x v="592"/>
    <x:x v="1"/>
  </x:r>
  <x:r>
    <x:x v="19"/>
    <x:x v="984"/>
    <x:x v="934"/>
    <x:x v="592"/>
    <x:x v="4"/>
  </x:r>
  <x:r>
    <x:x v="19"/>
    <x:x v="985"/>
    <x:x v="935"/>
    <x:x v="592"/>
    <x:x v="1"/>
  </x:r>
  <x:r>
    <x:x v="16"/>
    <x:x v="986"/>
    <x:x v="936"/>
    <x:x v="592"/>
    <x:x v="4"/>
  </x:r>
  <x:r>
    <x:x v="16"/>
    <x:x v="987"/>
    <x:x v="937"/>
    <x:x v="592"/>
    <x:x v="1"/>
  </x:r>
  <x:r>
    <x:x v="16"/>
    <x:x v="988"/>
    <x:x v="938"/>
    <x:x v="592"/>
    <x:x v="1"/>
  </x:r>
  <x:r>
    <x:x v="16"/>
    <x:x v="989"/>
    <x:x v="939"/>
    <x:x v="592"/>
    <x:x v="1"/>
  </x:r>
  <x:r>
    <x:x v="16"/>
    <x:x v="990"/>
    <x:x v="940"/>
    <x:x v="592"/>
    <x:x v="4"/>
  </x:r>
  <x:r>
    <x:x v="16"/>
    <x:x v="991"/>
    <x:x v="941"/>
    <x:x v="592"/>
    <x:x v="4"/>
  </x:r>
  <x:r>
    <x:x v="16"/>
    <x:x v="992"/>
    <x:x v="942"/>
    <x:x v="592"/>
    <x:x v="5"/>
  </x:r>
  <x:r>
    <x:x v="16"/>
    <x:x v="993"/>
    <x:x v="943"/>
    <x:x v="592"/>
    <x:x v="5"/>
  </x:r>
  <x:r>
    <x:x v="16"/>
    <x:x v="994"/>
    <x:x v="944"/>
    <x:x v="592"/>
    <x:x v="4"/>
  </x:r>
  <x:r>
    <x:x v="16"/>
    <x:x v="995"/>
    <x:x v="945"/>
    <x:x v="592"/>
    <x:x v="1"/>
  </x:r>
  <x:r>
    <x:x v="16"/>
    <x:x v="996"/>
    <x:x v="946"/>
    <x:x v="592"/>
    <x:x v="4"/>
  </x:r>
  <x:r>
    <x:x v="16"/>
    <x:x v="997"/>
    <x:x v="947"/>
    <x:x v="592"/>
    <x:x v="8"/>
  </x:r>
  <x:r>
    <x:x v="17"/>
    <x:x v="998"/>
    <x:x v="948"/>
    <x:x v="592"/>
    <x:x v="4"/>
  </x:r>
  <x:r>
    <x:x v="17"/>
    <x:x v="999"/>
    <x:x v="949"/>
    <x:x v="592"/>
    <x:x v="4"/>
  </x:r>
  <x:r>
    <x:x v="17"/>
    <x:x v="1000"/>
    <x:x v="950"/>
    <x:x v="592"/>
    <x:x v="1"/>
  </x:r>
  <x:r>
    <x:x v="17"/>
    <x:x v="1001"/>
    <x:x v="951"/>
    <x:x v="592"/>
    <x:x v="4"/>
  </x:r>
  <x:r>
    <x:x v="17"/>
    <x:x v="1002"/>
    <x:x v="952"/>
    <x:x v="592"/>
    <x:x v="5"/>
  </x:r>
  <x:r>
    <x:x v="17"/>
    <x:x v="1003"/>
    <x:x v="953"/>
    <x:x v="592"/>
    <x:x v="4"/>
  </x:r>
  <x:r>
    <x:x v="17"/>
    <x:x v="1004"/>
    <x:x v="534"/>
    <x:x v="592"/>
    <x:x v="1"/>
  </x:r>
  <x:r>
    <x:x v="17"/>
    <x:x v="1005"/>
    <x:x v="954"/>
    <x:x v="592"/>
    <x:x v="12"/>
  </x:r>
  <x:r>
    <x:x v="18"/>
    <x:x v="1006"/>
    <x:x v="955"/>
    <x:x v="592"/>
    <x:x v="1"/>
  </x:r>
  <x:r>
    <x:x v="18"/>
    <x:x v="1007"/>
    <x:x v="956"/>
    <x:x v="592"/>
    <x:x v="1"/>
  </x:r>
  <x:r>
    <x:x v="18"/>
    <x:x v="1008"/>
    <x:x v="957"/>
    <x:x v="592"/>
    <x:x v="4"/>
  </x:r>
  <x:r>
    <x:x v="18"/>
    <x:x v="1009"/>
    <x:x v="958"/>
    <x:x v="592"/>
    <x:x v="5"/>
  </x:r>
  <x:r>
    <x:x v="18"/>
    <x:x v="1010"/>
    <x:x v="959"/>
    <x:x v="592"/>
    <x:x v="4"/>
  </x:r>
  <x:r>
    <x:x v="18"/>
    <x:x v="1011"/>
    <x:x v="960"/>
    <x:x v="592"/>
    <x:x v="5"/>
  </x:r>
  <x:r>
    <x:x v="18"/>
    <x:x v="1012"/>
    <x:x v="961"/>
    <x:x v="592"/>
    <x:x v="5"/>
  </x:r>
  <x:r>
    <x:x v="18"/>
    <x:x v="1013"/>
    <x:x v="962"/>
    <x:x v="592"/>
    <x:x v="4"/>
  </x:r>
  <x:r>
    <x:x v="18"/>
    <x:x v="1014"/>
    <x:x v="963"/>
    <x:x v="592"/>
    <x:x v="4"/>
  </x:r>
  <x:r>
    <x:x v="21"/>
    <x:x v="1015"/>
    <x:x v="964"/>
    <x:x v="592"/>
    <x:x v="4"/>
  </x:r>
  <x:r>
    <x:x v="21"/>
    <x:x v="1016"/>
    <x:x v="965"/>
    <x:x v="592"/>
    <x:x v="4"/>
  </x:r>
  <x:r>
    <x:x v="21"/>
    <x:x v="1017"/>
    <x:x v="966"/>
    <x:x v="592"/>
    <x:x v="4"/>
  </x:r>
  <x:r>
    <x:x v="21"/>
    <x:x v="1018"/>
    <x:x v="967"/>
    <x:x v="592"/>
    <x:x v="4"/>
  </x:r>
  <x:r>
    <x:x v="22"/>
    <x:x v="1019"/>
    <x:x v="968"/>
    <x:x v="592"/>
    <x:x v="4"/>
  </x:r>
  <x:r>
    <x:x v="22"/>
    <x:x v="1020"/>
    <x:x v="969"/>
    <x:x v="592"/>
    <x:x v="5"/>
  </x:r>
  <x:r>
    <x:x v="23"/>
    <x:x v="1021"/>
    <x:x v="970"/>
    <x:x v="592"/>
    <x:x v="5"/>
  </x:r>
  <x:r>
    <x:x v="23"/>
    <x:x v="1022"/>
    <x:x v="971"/>
    <x:x v="592"/>
    <x:x v="4"/>
  </x:r>
  <x:r>
    <x:x v="23"/>
    <x:x v="1023"/>
    <x:x v="972"/>
    <x:x v="592"/>
    <x:x v="4"/>
  </x:r>
  <x:r>
    <x:x v="23"/>
    <x:x v="1024"/>
    <x:x v="973"/>
    <x:x v="592"/>
    <x:x v="4"/>
  </x:r>
  <x:r>
    <x:x v="23"/>
    <x:x v="1025"/>
    <x:x v="974"/>
    <x:x v="592"/>
    <x:x v="8"/>
  </x:r>
  <x:r>
    <x:x v="23"/>
    <x:x v="1026"/>
    <x:x v="975"/>
    <x:x v="592"/>
    <x:x v="4"/>
  </x:r>
  <x:r>
    <x:x v="23"/>
    <x:x v="1027"/>
    <x:x v="976"/>
    <x:x v="592"/>
    <x:x v="4"/>
  </x:r>
  <x:r>
    <x:x v="23"/>
    <x:x v="1028"/>
    <x:x v="977"/>
    <x:x v="592"/>
    <x:x v="4"/>
  </x:r>
  <x:r>
    <x:x v="23"/>
    <x:x v="1029"/>
    <x:x v="978"/>
    <x:x v="592"/>
    <x:x v="4"/>
  </x:r>
  <x:r>
    <x:x v="23"/>
    <x:x v="1030"/>
    <x:x v="979"/>
    <x:x v="592"/>
    <x:x v="5"/>
  </x:r>
  <x:r>
    <x:x v="23"/>
    <x:x v="1031"/>
    <x:x v="980"/>
    <x:x v="592"/>
    <x:x v="4"/>
  </x:r>
  <x:r>
    <x:x v="24"/>
    <x:x v="1032"/>
    <x:x v="981"/>
    <x:x v="592"/>
    <x:x v="4"/>
  </x:r>
  <x:r>
    <x:x v="24"/>
    <x:x v="1033"/>
    <x:x v="982"/>
    <x:x v="592"/>
    <x:x v="4"/>
  </x:r>
  <x:r>
    <x:x v="24"/>
    <x:x v="1034"/>
    <x:x v="983"/>
    <x:x v="592"/>
    <x:x v="5"/>
  </x:r>
  <x:r>
    <x:x v="24"/>
    <x:x v="1035"/>
    <x:x v="984"/>
    <x:x v="592"/>
    <x:x v="4"/>
  </x:r>
  <x:r>
    <x:x v="24"/>
    <x:x v="1036"/>
    <x:x v="985"/>
    <x:x v="592"/>
    <x:x v="5"/>
  </x:r>
  <x:r>
    <x:x v="24"/>
    <x:x v="1037"/>
    <x:x v="986"/>
    <x:x v="592"/>
    <x:x v="4"/>
  </x:r>
  <x:r>
    <x:x v="24"/>
    <x:x v="1038"/>
    <x:x v="987"/>
    <x:x v="592"/>
    <x:x v="1"/>
  </x:r>
  <x:r>
    <x:x v="24"/>
    <x:x v="1039"/>
    <x:x v="988"/>
    <x:x v="592"/>
    <x:x v="1"/>
  </x:r>
  <x:r>
    <x:x v="24"/>
    <x:x v="1040"/>
    <x:x v="989"/>
    <x:x v="592"/>
    <x:x v="4"/>
  </x:r>
  <x:r>
    <x:x v="24"/>
    <x:x v="1041"/>
    <x:x v="990"/>
    <x:x v="592"/>
    <x:x v="4"/>
  </x:r>
  <x:r>
    <x:x v="24"/>
    <x:x v="1042"/>
    <x:x v="991"/>
    <x:x v="592"/>
    <x:x v="1"/>
  </x:r>
  <x:r>
    <x:x v="24"/>
    <x:x v="1043"/>
    <x:x v="992"/>
    <x:x v="592"/>
    <x:x v="4"/>
  </x:r>
  <x:r>
    <x:x v="24"/>
    <x:x v="1044"/>
    <x:x v="993"/>
    <x:x v="592"/>
    <x:x v="1"/>
  </x:r>
  <x:r>
    <x:x v="24"/>
    <x:x v="1045"/>
    <x:x v="994"/>
    <x:x v="592"/>
    <x:x v="4"/>
  </x:r>
  <x:r>
    <x:x v="1"/>
    <x:x v="1046"/>
    <x:x v="995"/>
    <x:x v="592"/>
    <x:x v="8"/>
  </x:r>
  <x:r>
    <x:x v="1"/>
    <x:x v="1047"/>
    <x:x v="996"/>
    <x:x v="592"/>
    <x:x v="5"/>
  </x:r>
  <x:r>
    <x:x v="1"/>
    <x:x v="1048"/>
    <x:x v="997"/>
    <x:x v="592"/>
    <x:x v="4"/>
  </x:r>
  <x:r>
    <x:x v="3"/>
    <x:x v="1049"/>
    <x:x v="998"/>
    <x:x v="592"/>
    <x:x v="4"/>
  </x:r>
  <x:r>
    <x:x v="3"/>
    <x:x v="1050"/>
    <x:x v="999"/>
    <x:x v="592"/>
    <x:x v="24"/>
  </x:r>
  <x:r>
    <x:x v="3"/>
    <x:x v="1051"/>
    <x:x v="1000"/>
    <x:x v="592"/>
    <x:x v="4"/>
  </x:r>
  <x:r>
    <x:x v="3"/>
    <x:x v="1052"/>
    <x:x v="1001"/>
    <x:x v="592"/>
    <x:x v="1"/>
  </x:r>
  <x:r>
    <x:x v="4"/>
    <x:x v="1053"/>
    <x:x v="1002"/>
    <x:x v="592"/>
    <x:x v="4"/>
  </x:r>
  <x:r>
    <x:x v="4"/>
    <x:x v="1054"/>
    <x:x v="1003"/>
    <x:x v="592"/>
    <x:x v="4"/>
  </x:r>
  <x:r>
    <x:x v="4"/>
    <x:x v="1055"/>
    <x:x v="1004"/>
    <x:x v="592"/>
    <x:x v="4"/>
  </x:r>
  <x:r>
    <x:x v="4"/>
    <x:x v="1056"/>
    <x:x v="1005"/>
    <x:x v="592"/>
    <x:x v="1"/>
  </x:r>
  <x:r>
    <x:x v="15"/>
    <x:x v="1057"/>
    <x:x v="1006"/>
    <x:x v="593"/>
    <x:x v="1"/>
  </x:r>
  <x:r>
    <x:x v="15"/>
    <x:x v="1058"/>
    <x:x v="1007"/>
    <x:x v="594"/>
    <x:x v="4"/>
  </x:r>
  <x:r>
    <x:x v="15"/>
    <x:x v="1059"/>
    <x:x v="1008"/>
    <x:x v="595"/>
    <x:x v="5"/>
  </x:r>
  <x:r>
    <x:x v="15"/>
    <x:x v="1060"/>
    <x:x v="1009"/>
    <x:x v="596"/>
    <x:x v="16"/>
  </x:r>
  <x:r>
    <x:x v="15"/>
    <x:x v="1061"/>
    <x:x v="1010"/>
    <x:x v="597"/>
    <x:x v="20"/>
  </x:r>
  <x:r>
    <x:x v="15"/>
    <x:x v="1062"/>
    <x:x v="1011"/>
    <x:x v="598"/>
    <x:x v="5"/>
  </x:r>
  <x:r>
    <x:x v="15"/>
    <x:x v="1063"/>
    <x:x v="1012"/>
    <x:x v="599"/>
    <x:x v="4"/>
  </x:r>
  <x:r>
    <x:x v="15"/>
    <x:x v="1064"/>
    <x:x v="1013"/>
    <x:x v="600"/>
    <x:x v="4"/>
  </x:r>
  <x:r>
    <x:x v="15"/>
    <x:x v="1065"/>
    <x:x v="1014"/>
    <x:x v="601"/>
    <x:x v="5"/>
  </x:r>
  <x:r>
    <x:x v="15"/>
    <x:x v="1066"/>
    <x:x v="1015"/>
    <x:x v="602"/>
    <x:x v="1"/>
  </x:r>
  <x:r>
    <x:x v="15"/>
    <x:x v="1067"/>
    <x:x v="1016"/>
    <x:x v="603"/>
    <x:x v="12"/>
  </x:r>
  <x:r>
    <x:x v="15"/>
    <x:x v="1068"/>
    <x:x v="1017"/>
    <x:x v="604"/>
    <x:x v="4"/>
  </x:r>
  <x:r>
    <x:x v="15"/>
    <x:x v="1069"/>
    <x:x v="1018"/>
    <x:x v="605"/>
    <x:x v="8"/>
  </x:r>
  <x:r>
    <x:x v="15"/>
    <x:x v="1070"/>
    <x:x v="1019"/>
    <x:x v="606"/>
    <x:x v="8"/>
  </x:r>
  <x:r>
    <x:x v="15"/>
    <x:x v="1071"/>
    <x:x v="1020"/>
    <x:x v="607"/>
    <x:x v="8"/>
  </x:r>
  <x:r>
    <x:x v="20"/>
    <x:x v="1072"/>
    <x:x v="1021"/>
    <x:x v="608"/>
    <x:x v="4"/>
  </x:r>
  <x:r>
    <x:x v="20"/>
    <x:x v="1073"/>
    <x:x v="1022"/>
    <x:x v="609"/>
    <x:x v="5"/>
  </x:r>
  <x:r>
    <x:x v="20"/>
    <x:x v="1074"/>
    <x:x v="1023"/>
    <x:x v="610"/>
    <x:x v="4"/>
  </x:r>
  <x:r>
    <x:x v="20"/>
    <x:x v="1075"/>
    <x:x v="1024"/>
    <x:x v="611"/>
    <x:x v="4"/>
  </x:r>
  <x:r>
    <x:x v="20"/>
    <x:x v="1076"/>
    <x:x v="1025"/>
    <x:x v="612"/>
    <x:x v="4"/>
  </x:r>
  <x:r>
    <x:x v="20"/>
    <x:x v="1077"/>
    <x:x v="1026"/>
    <x:x v="613"/>
    <x:x v="5"/>
  </x:r>
  <x:r>
    <x:x v="20"/>
    <x:x v="1078"/>
    <x:x v="1027"/>
    <x:x v="614"/>
    <x:x v="5"/>
  </x:r>
  <x:r>
    <x:x v="20"/>
    <x:x v="1079"/>
    <x:x v="1028"/>
    <x:x v="615"/>
    <x:x v="4"/>
  </x:r>
  <x:r>
    <x:x v="20"/>
    <x:x v="1080"/>
    <x:x v="1029"/>
    <x:x v="616"/>
    <x:x v="5"/>
  </x:r>
  <x:r>
    <x:x v="20"/>
    <x:x v="1081"/>
    <x:x v="1030"/>
    <x:x v="617"/>
    <x:x v="4"/>
  </x:r>
  <x:r>
    <x:x v="20"/>
    <x:x v="1082"/>
    <x:x v="1031"/>
    <x:x v="618"/>
    <x:x v="4"/>
  </x:r>
  <x:r>
    <x:x v="20"/>
    <x:x v="1083"/>
    <x:x v="1032"/>
    <x:x v="619"/>
    <x:x v="12"/>
  </x:r>
  <x:r>
    <x:x v="20"/>
    <x:x v="1084"/>
    <x:x v="1033"/>
    <x:x v="620"/>
    <x:x v="4"/>
  </x:r>
  <x:r>
    <x:x v="20"/>
    <x:x v="1085"/>
    <x:x v="1034"/>
    <x:x v="621"/>
    <x:x v="4"/>
  </x:r>
  <x:r>
    <x:x v="20"/>
    <x:x v="1086"/>
    <x:x v="1035"/>
    <x:x v="622"/>
    <x:x v="4"/>
  </x:r>
  <x:r>
    <x:x v="20"/>
    <x:x v="1087"/>
    <x:x v="1036"/>
    <x:x v="623"/>
    <x:x v="4"/>
  </x:r>
  <x:r>
    <x:x v="20"/>
    <x:x v="1088"/>
    <x:x v="780"/>
    <x:x v="624"/>
    <x:x v="4"/>
  </x:r>
  <x:r>
    <x:x v="20"/>
    <x:x v="1089"/>
    <x:x v="1037"/>
    <x:x v="625"/>
    <x:x v="4"/>
  </x:r>
  <x:r>
    <x:x v="20"/>
    <x:x v="1090"/>
    <x:x v="751"/>
    <x:x v="626"/>
    <x:x v="5"/>
  </x:r>
  <x:r>
    <x:x v="20"/>
    <x:x v="1091"/>
    <x:x v="1038"/>
    <x:x v="627"/>
    <x:x v="4"/>
  </x:r>
  <x:r>
    <x:x v="20"/>
    <x:x v="1092"/>
    <x:x v="1039"/>
    <x:x v="628"/>
    <x:x v="4"/>
  </x:r>
  <x:r>
    <x:x v="24"/>
    <x:x v="1093"/>
    <x:x v="1040"/>
    <x:x v="629"/>
    <x:x v="5"/>
  </x:r>
  <x:r>
    <x:x v="24"/>
    <x:x v="1094"/>
    <x:x v="1041"/>
    <x:x v="630"/>
    <x:x v="8"/>
  </x:r>
  <x:r>
    <x:x v="24"/>
    <x:x v="1095"/>
    <x:x v="1042"/>
    <x:x v="630"/>
    <x:x v="20"/>
  </x:r>
  <x:r>
    <x:x v="24"/>
    <x:x v="1096"/>
    <x:x v="1043"/>
    <x:x v="631"/>
    <x:x v="4"/>
  </x:r>
  <x:r>
    <x:x v="12"/>
    <x:x v="1097"/>
    <x:x v="1044"/>
    <x:x v="632"/>
    <x:x v="1"/>
  </x:r>
  <x:r>
    <x:x v="12"/>
    <x:x v="1098"/>
    <x:x v="1045"/>
    <x:x v="633"/>
    <x:x v="1"/>
  </x:r>
  <x:r>
    <x:x v="12"/>
    <x:x v="1099"/>
    <x:x v="1046"/>
    <x:x v="634"/>
    <x:x v="1"/>
  </x:r>
  <x:r>
    <x:x v="12"/>
    <x:x v="1100"/>
    <x:x v="1047"/>
    <x:x v="635"/>
    <x:x v="4"/>
  </x:r>
  <x:r>
    <x:x v="12"/>
    <x:x v="1101"/>
    <x:x v="1048"/>
    <x:x v="636"/>
    <x:x v="4"/>
  </x:r>
  <x:r>
    <x:x v="12"/>
    <x:x v="1102"/>
    <x:x v="1049"/>
    <x:x v="637"/>
    <x:x v="4"/>
  </x:r>
  <x:r>
    <x:x v="22"/>
    <x:x v="1103"/>
    <x:x v="1050"/>
    <x:x v="638"/>
    <x:x v="8"/>
  </x:r>
  <x:r>
    <x:x v="22"/>
    <x:x v="1104"/>
    <x:x v="1051"/>
    <x:x v="639"/>
    <x:x v="4"/>
  </x:r>
  <x:r>
    <x:x v="22"/>
    <x:x v="1105"/>
    <x:x v="1052"/>
    <x:x v="640"/>
    <x:x v="12"/>
  </x:r>
  <x:r>
    <x:x v="3"/>
    <x:x v="1106"/>
    <x:x v="1053"/>
    <x:x v="641"/>
    <x:x v="8"/>
  </x:r>
  <x:r>
    <x:x v="22"/>
    <x:x v="1107"/>
    <x:x v="1054"/>
    <x:x v="642"/>
    <x:x v="9"/>
  </x:r>
  <x:r>
    <x:x v="22"/>
    <x:x v="1108"/>
    <x:x v="1055"/>
    <x:x v="643"/>
    <x:x v="4"/>
  </x:r>
  <x:r>
    <x:x v="3"/>
    <x:x v="1109"/>
    <x:x v="1056"/>
    <x:x v="644"/>
    <x:x v="4"/>
  </x:r>
  <x:r>
    <x:x v="22"/>
    <x:x v="1110"/>
    <x:x v="1057"/>
    <x:x v="645"/>
    <x:x v="1"/>
  </x:r>
  <x:r>
    <x:x v="22"/>
    <x:x v="1111"/>
    <x:x v="1058"/>
    <x:x v="646"/>
    <x:x v="4"/>
  </x:r>
  <x:r>
    <x:x v="22"/>
    <x:x v="1112"/>
    <x:x v="1059"/>
    <x:x v="647"/>
    <x:x v="4"/>
  </x:r>
  <x:r>
    <x:x v="22"/>
    <x:x v="1113"/>
    <x:x v="1060"/>
    <x:x v="648"/>
    <x:x v="4"/>
  </x:r>
  <x:r>
    <x:x v="3"/>
    <x:x v="1114"/>
    <x:x v="1061"/>
    <x:x v="649"/>
    <x:x v="4"/>
  </x:r>
  <x:r>
    <x:x v="20"/>
    <x:x v="1115"/>
    <x:x v="1062"/>
    <x:x v="650"/>
    <x:x v="4"/>
  </x:r>
  <x:r>
    <x:x v="20"/>
    <x:x v="1116"/>
    <x:x v="1063"/>
    <x:x v="651"/>
    <x:x v="4"/>
  </x:r>
  <x:r>
    <x:x v="20"/>
    <x:x v="1117"/>
    <x:x v="1064"/>
    <x:x v="652"/>
    <x:x v="1"/>
  </x:r>
  <x:r>
    <x:x v="18"/>
    <x:x v="1118"/>
    <x:x v="1065"/>
    <x:x v="653"/>
    <x:x v="4"/>
  </x:r>
  <x:r>
    <x:x v="18"/>
    <x:x v="1119"/>
    <x:x v="1066"/>
    <x:x v="654"/>
    <x:x v="4"/>
  </x:r>
  <x:r>
    <x:x v="16"/>
    <x:x v="1120"/>
    <x:x v="1067"/>
    <x:x v="655"/>
    <x:x v="4"/>
  </x:r>
  <x:r>
    <x:x v="16"/>
    <x:x v="1121"/>
    <x:x v="1068"/>
    <x:x v="656"/>
    <x:x v="5"/>
  </x:r>
  <x:r>
    <x:x v="16"/>
    <x:x v="1122"/>
    <x:x v="1069"/>
    <x:x v="657"/>
    <x:x v="1"/>
  </x:r>
  <x:r>
    <x:x v="16"/>
    <x:x v="1123"/>
    <x:x v="742"/>
    <x:x v="658"/>
    <x:x v="4"/>
  </x:r>
  <x:r>
    <x:x v="16"/>
    <x:x v="1124"/>
    <x:x v="1070"/>
    <x:x v="659"/>
    <x:x v="4"/>
  </x:r>
  <x:r>
    <x:x v="16"/>
    <x:x v="1125"/>
    <x:x v="1071"/>
    <x:x v="660"/>
    <x:x v="4"/>
  </x:r>
  <x:r>
    <x:x v="16"/>
    <x:x v="1126"/>
    <x:x v="1072"/>
    <x:x v="661"/>
    <x:x v="4"/>
  </x:r>
  <x:r>
    <x:x v="16"/>
    <x:x v="1127"/>
    <x:x v="1073"/>
    <x:x v="662"/>
    <x:x v="4"/>
  </x:r>
  <x:r>
    <x:x v="16"/>
    <x:x v="1128"/>
    <x:x v="1073"/>
    <x:x v="663"/>
    <x:x v="16"/>
  </x:r>
  <x:r>
    <x:x v="16"/>
    <x:x v="1129"/>
    <x:x v="1074"/>
    <x:x v="664"/>
    <x:x v="5"/>
  </x:r>
  <x:r>
    <x:x v="16"/>
    <x:x v="1130"/>
    <x:x v="1075"/>
    <x:x v="665"/>
    <x:x v="5"/>
  </x:r>
  <x:r>
    <x:x v="16"/>
    <x:x v="1131"/>
    <x:x v="1076"/>
    <x:x v="666"/>
    <x:x v="5"/>
  </x:r>
  <x:r>
    <x:x v="16"/>
    <x:x v="1132"/>
    <x:x v="1077"/>
    <x:x v="667"/>
    <x:x v="18"/>
  </x:r>
  <x:r>
    <x:x v="16"/>
    <x:x v="1133"/>
    <x:x v="1078"/>
    <x:x v="668"/>
    <x:x v="5"/>
  </x:r>
  <x:r>
    <x:x v="17"/>
    <x:x v="1134"/>
    <x:x v="1079"/>
    <x:x v="669"/>
    <x:x v="5"/>
  </x:r>
  <x:r>
    <x:x v="17"/>
    <x:x v="1135"/>
    <x:x v="1080"/>
    <x:x v="670"/>
    <x:x v="4"/>
  </x:r>
  <x:r>
    <x:x v="17"/>
    <x:x v="1136"/>
    <x:x v="1081"/>
    <x:x v="671"/>
    <x:x v="4"/>
  </x:r>
  <x:r>
    <x:x v="17"/>
    <x:x v="1137"/>
    <x:x v="1082"/>
    <x:x v="672"/>
    <x:x v="8"/>
  </x:r>
  <x:r>
    <x:x v="17"/>
    <x:x v="1138"/>
    <x:x v="1083"/>
    <x:x v="673"/>
    <x:x v="5"/>
  </x:r>
  <x:r>
    <x:x v="7"/>
    <x:x v="1139"/>
    <x:x v="1084"/>
    <x:x v="674"/>
    <x:x v="4"/>
  </x:r>
  <x:r>
    <x:x v="7"/>
    <x:x v="1140"/>
    <x:x v="1085"/>
    <x:x v="675"/>
    <x:x v="4"/>
  </x:r>
  <x:r>
    <x:x v="7"/>
    <x:x v="1141"/>
    <x:x v="1086"/>
    <x:x v="675"/>
    <x:x v="5"/>
  </x:r>
  <x:r>
    <x:x v="7"/>
    <x:x v="1142"/>
    <x:x v="1087"/>
    <x:x v="676"/>
    <x:x v="1"/>
  </x:r>
  <x:r>
    <x:x v="7"/>
    <x:x v="1143"/>
    <x:x v="1088"/>
    <x:x v="677"/>
    <x:x v="4"/>
  </x:r>
  <x:r>
    <x:x v="7"/>
    <x:x v="1144"/>
    <x:x v="1089"/>
    <x:x v="677"/>
    <x:x v="4"/>
  </x:r>
  <x:r>
    <x:x v="23"/>
    <x:x v="1145"/>
    <x:x v="1090"/>
    <x:x v="678"/>
    <x:x v="4"/>
  </x:r>
  <x:r>
    <x:x v="23"/>
    <x:x v="1146"/>
    <x:x v="1091"/>
    <x:x v="679"/>
    <x:x v="9"/>
  </x:r>
  <x:r>
    <x:x v="23"/>
    <x:x v="1147"/>
    <x:x v="1092"/>
    <x:x v="680"/>
    <x:x v="5"/>
  </x:r>
  <x:r>
    <x:x v="23"/>
    <x:x v="1148"/>
    <x:x v="1093"/>
    <x:x v="681"/>
    <x:x v="4"/>
  </x:r>
  <x:r>
    <x:x v="23"/>
    <x:x v="1149"/>
    <x:x v="1094"/>
    <x:x v="682"/>
    <x:x v="4"/>
  </x:r>
  <x:r>
    <x:x v="23"/>
    <x:x v="1150"/>
    <x:x v="1095"/>
    <x:x v="683"/>
    <x:x v="5"/>
  </x:r>
  <x:r>
    <x:x v="23"/>
    <x:x v="1151"/>
    <x:x v="1096"/>
    <x:x v="684"/>
    <x:x v="4"/>
  </x:r>
  <x:r>
    <x:x v="23"/>
    <x:x v="1152"/>
    <x:x v="1097"/>
    <x:x v="685"/>
    <x:x v="4"/>
  </x:r>
  <x:r>
    <x:x v="23"/>
    <x:x v="1153"/>
    <x:x v="1098"/>
    <x:x v="686"/>
    <x:x v="4"/>
  </x:r>
  <x:r>
    <x:x v="23"/>
    <x:x v="1154"/>
    <x:x v="1099"/>
    <x:x v="687"/>
    <x:x v="4"/>
  </x:r>
  <x:r>
    <x:x v="23"/>
    <x:x v="1155"/>
    <x:x v="1100"/>
    <x:x v="688"/>
    <x:x v="4"/>
  </x:r>
  <x:r>
    <x:x v="15"/>
    <x:x v="1156"/>
    <x:x v="1101"/>
    <x:x v="689"/>
    <x:x v="21"/>
  </x:r>
  <x:r>
    <x:x v="2"/>
    <x:x v="1157"/>
    <x:x v="1102"/>
    <x:x v="690"/>
    <x:x v="4"/>
  </x:r>
  <x:r>
    <x:x v="2"/>
    <x:x v="1158"/>
    <x:x v="1103"/>
    <x:x v="691"/>
    <x:x v="4"/>
  </x:r>
  <x:r>
    <x:x v="2"/>
    <x:x v="1159"/>
    <x:x v="1104"/>
    <x:x v="692"/>
    <x:x v="4"/>
  </x:r>
  <x:r>
    <x:x v="2"/>
    <x:x v="1160"/>
    <x:x v="1105"/>
    <x:x v="693"/>
    <x:x v="4"/>
  </x:r>
  <x:r>
    <x:x v="2"/>
    <x:x v="1161"/>
    <x:x v="1106"/>
    <x:x v="694"/>
    <x:x v="4"/>
  </x:r>
  <x:r>
    <x:x v="9"/>
    <x:x v="1162"/>
    <x:x v="1107"/>
    <x:x v="695"/>
    <x:x v="1"/>
  </x:r>
  <x:r>
    <x:x v="9"/>
    <x:x v="1163"/>
    <x:x v="1108"/>
    <x:x v="696"/>
    <x:x v="9"/>
  </x:r>
  <x:r>
    <x:x v="9"/>
    <x:x v="1164"/>
    <x:x v="1109"/>
    <x:x v="697"/>
    <x:x v="15"/>
  </x:r>
  <x:r>
    <x:x v="9"/>
    <x:x v="1165"/>
    <x:x v="1110"/>
    <x:x v="698"/>
    <x:x v="4"/>
  </x:r>
  <x:r>
    <x:x v="9"/>
    <x:x v="1166"/>
    <x:x v="1111"/>
    <x:x v="699"/>
    <x:x v="5"/>
  </x:r>
  <x:r>
    <x:x v="10"/>
    <x:x v="1167"/>
    <x:x v="1112"/>
    <x:x v="700"/>
    <x:x v="4"/>
  </x:r>
  <x:r>
    <x:x v="10"/>
    <x:x v="1168"/>
    <x:x v="1113"/>
    <x:x v="701"/>
    <x:x v="16"/>
  </x:r>
  <x:r>
    <x:x v="14"/>
    <x:x v="1169"/>
    <x:x v="1114"/>
    <x:x v="702"/>
    <x:x v="5"/>
  </x:r>
  <x:r>
    <x:x v="14"/>
    <x:x v="1170"/>
    <x:x v="523"/>
    <x:x v="703"/>
    <x:x v="4"/>
  </x:r>
  <x:r>
    <x:x v="14"/>
    <x:x v="1171"/>
    <x:x v="1115"/>
    <x:x v="704"/>
    <x:x v="4"/>
  </x:r>
  <x:r>
    <x:x v="4"/>
    <x:x v="1172"/>
    <x:x v="1116"/>
    <x:x v="705"/>
    <x:x v="4"/>
  </x:r>
  <x:r>
    <x:x v="22"/>
    <x:x v="1173"/>
    <x:x v="1117"/>
    <x:x v="706"/>
    <x:x v="22"/>
  </x:r>
  <x:r>
    <x:x v="14"/>
    <x:x v="1174"/>
    <x:x v="1118"/>
    <x:x v="707"/>
    <x:x v="5"/>
  </x:r>
  <x:r>
    <x:x v="12"/>
    <x:x v="1175"/>
    <x:x v="449"/>
    <x:x v="708"/>
    <x:x v="1"/>
  </x:r>
  <x:r>
    <x:x v="9"/>
    <x:x v="1176"/>
    <x:x v="1119"/>
    <x:x v="709"/>
    <x:x v="5"/>
  </x:r>
  <x:r>
    <x:x v="9"/>
    <x:x v="1177"/>
    <x:x v="1120"/>
    <x:x v="710"/>
    <x:x v="5"/>
  </x:r>
  <x:r>
    <x:x v="9"/>
    <x:x v="1178"/>
    <x:x v="1121"/>
    <x:x v="711"/>
    <x:x v="4"/>
  </x:r>
  <x:r>
    <x:x v="9"/>
    <x:x v="1179"/>
    <x:x v="1122"/>
    <x:x v="712"/>
    <x:x v="5"/>
  </x:r>
  <x:r>
    <x:x v="9"/>
    <x:x v="1180"/>
    <x:x v="1123"/>
    <x:x v="713"/>
    <x:x v="4"/>
  </x:r>
  <x:r>
    <x:x v="14"/>
    <x:x v="1181"/>
    <x:x v="1124"/>
    <x:x v="714"/>
    <x:x v="16"/>
  </x:r>
  <x:r>
    <x:x v="14"/>
    <x:x v="1182"/>
    <x:x v="1125"/>
    <x:x v="715"/>
    <x:x v="4"/>
  </x:r>
  <x:r>
    <x:x v="15"/>
    <x:x v="1183"/>
    <x:x v="1126"/>
    <x:x v="716"/>
    <x:x v="1"/>
  </x:r>
  <x:r>
    <x:x v="16"/>
    <x:x v="1184"/>
    <x:x v="1127"/>
    <x:x v="717"/>
    <x:x v="2"/>
  </x:r>
  <x:r>
    <x:x v="16"/>
    <x:x v="1185"/>
    <x:x v="1128"/>
    <x:x v="718"/>
    <x:x v="4"/>
  </x:r>
  <x:r>
    <x:x v="12"/>
    <x:x v="1186"/>
    <x:x v="1129"/>
    <x:x v="719"/>
    <x:x v="4"/>
  </x:r>
  <x:r>
    <x:x v="12"/>
    <x:x v="1187"/>
    <x:x v="1130"/>
    <x:x v="720"/>
    <x:x v="5"/>
  </x:r>
  <x:r>
    <x:x v="2"/>
    <x:x v="1188"/>
    <x:x v="1131"/>
    <x:x v="721"/>
    <x:x v="5"/>
  </x:r>
  <x:r>
    <x:x v="21"/>
    <x:x v="1189"/>
    <x:x v="1132"/>
    <x:x v="722"/>
    <x:x v="5"/>
  </x:r>
  <x:r>
    <x:x v="21"/>
    <x:x v="1190"/>
    <x:x v="1133"/>
    <x:x v="723"/>
    <x:x v="4"/>
  </x:r>
  <x:r>
    <x:x v="21"/>
    <x:x v="1191"/>
    <x:x v="1134"/>
    <x:x v="724"/>
    <x:x v="5"/>
  </x:r>
  <x:r>
    <x:x v="22"/>
    <x:x v="1192"/>
    <x:x v="1135"/>
    <x:x v="725"/>
    <x:x v="5"/>
  </x:r>
  <x:r>
    <x:x v="23"/>
    <x:x v="1193"/>
    <x:x v="1136"/>
    <x:x v="726"/>
    <x:x v="5"/>
  </x:r>
  <x:r>
    <x:x v="23"/>
    <x:x v="1194"/>
    <x:x v="1137"/>
    <x:x v="727"/>
    <x:x v="4"/>
  </x:r>
  <x:r>
    <x:x v="23"/>
    <x:x v="1195"/>
    <x:x v="1138"/>
    <x:x v="728"/>
    <x:x v="5"/>
  </x:r>
  <x:r>
    <x:x v="24"/>
    <x:x v="1196"/>
    <x:x v="1139"/>
    <x:x v="729"/>
    <x:x v="4"/>
  </x:r>
  <x:r>
    <x:x v="24"/>
    <x:x v="1197"/>
    <x:x v="1140"/>
    <x:x v="730"/>
    <x:x v="4"/>
  </x:r>
  <x:r>
    <x:x v="13"/>
    <x:x v="1198"/>
    <x:x v="1141"/>
    <x:x v="731"/>
    <x:x v="5"/>
  </x:r>
  <x:r>
    <x:x v="11"/>
    <x:x v="1199"/>
    <x:x v="1142"/>
    <x:x v="732"/>
    <x:x v="4"/>
  </x:r>
  <x:r>
    <x:x v="11"/>
    <x:x v="1200"/>
    <x:x v="1143"/>
    <x:x v="733"/>
    <x:x v="4"/>
  </x:r>
  <x:r>
    <x:x v="11"/>
    <x:x v="1201"/>
    <x:x v="1144"/>
    <x:x v="734"/>
    <x:x v="4"/>
  </x:r>
  <x:r>
    <x:x v="6"/>
    <x:x v="1202"/>
    <x:x v="1145"/>
    <x:x v="735"/>
    <x:x v="4"/>
  </x:r>
  <x:r>
    <x:x v="6"/>
    <x:x v="1203"/>
    <x:x v="1146"/>
    <x:x v="736"/>
    <x:x v="5"/>
  </x:r>
  <x:r>
    <x:x v="6"/>
    <x:x v="1204"/>
    <x:x v="1147"/>
    <x:x v="737"/>
    <x:x v="8"/>
  </x:r>
  <x:r>
    <x:x v="14"/>
    <x:x v="1205"/>
    <x:x v="1114"/>
    <x:x v="738"/>
    <x:x v="4"/>
  </x:r>
  <x:r>
    <x:x v="4"/>
    <x:x v="1206"/>
    <x:x v="1148"/>
    <x:x v="739"/>
    <x:x v="16"/>
  </x:r>
  <x:r>
    <x:x v="3"/>
    <x:x v="1207"/>
    <x:x v="1149"/>
    <x:x v="740"/>
    <x:x v="4"/>
  </x:r>
  <x:r>
    <x:x v="3"/>
    <x:x v="1208"/>
    <x:x v="1150"/>
    <x:x v="741"/>
    <x:x v="4"/>
  </x:r>
  <x:r>
    <x:x v="14"/>
    <x:x v="1209"/>
    <x:x v="1151"/>
    <x:x v="742"/>
    <x:x v="4"/>
  </x:r>
  <x:r>
    <x:x v="14"/>
    <x:x v="1210"/>
    <x:x v="1152"/>
    <x:x v="743"/>
    <x:x v="4"/>
  </x:r>
  <x:r>
    <x:x v="15"/>
    <x:x v="1211"/>
    <x:x v="1153"/>
    <x:x v="744"/>
    <x:x v="1"/>
  </x:r>
  <x:r>
    <x:x v="15"/>
    <x:x v="1212"/>
    <x:x v="1154"/>
    <x:x v="745"/>
    <x:x v="9"/>
  </x:r>
  <x:r>
    <x:x v="15"/>
    <x:x v="1213"/>
    <x:x v="1155"/>
    <x:x v="746"/>
    <x:x v="1"/>
  </x:r>
  <x:r>
    <x:x v="15"/>
    <x:x v="1214"/>
    <x:x v="1156"/>
    <x:x v="747"/>
    <x:x v="4"/>
  </x:r>
  <x:r>
    <x:x v="19"/>
    <x:x v="1215"/>
    <x:x v="1157"/>
    <x:x v="748"/>
    <x:x v="4"/>
  </x:r>
  <x:r>
    <x:x v="19"/>
    <x:x v="1216"/>
    <x:x v="1158"/>
    <x:x v="749"/>
    <x:x v="8"/>
  </x:r>
  <x:r>
    <x:x v="19"/>
    <x:x v="1217"/>
    <x:x v="1159"/>
    <x:x v="750"/>
    <x:x v="4"/>
  </x:r>
  <x:r>
    <x:x v="19"/>
    <x:x v="1218"/>
    <x:x v="1160"/>
    <x:x v="751"/>
    <x:x v="4"/>
  </x:r>
  <x:r>
    <x:x v="19"/>
    <x:x v="1219"/>
    <x:x v="1161"/>
    <x:x v="752"/>
    <x:x v="4"/>
  </x:r>
  <x:r>
    <x:x v="19"/>
    <x:x v="1220"/>
    <x:x v="1162"/>
    <x:x v="753"/>
    <x:x v="4"/>
  </x:r>
  <x:r>
    <x:x v="16"/>
    <x:x v="1221"/>
    <x:x v="1163"/>
    <x:x v="754"/>
    <x:x v="5"/>
  </x:r>
  <x:r>
    <x:x v="16"/>
    <x:x v="1222"/>
    <x:x v="1164"/>
    <x:x v="755"/>
    <x:x v="5"/>
  </x:r>
  <x:r>
    <x:x v="16"/>
    <x:x v="1223"/>
    <x:x v="1165"/>
    <x:x v="756"/>
    <x:x v="4"/>
  </x:r>
  <x:r>
    <x:x v="0"/>
    <x:x v="1224"/>
    <x:x v="1166"/>
    <x:x v="757"/>
    <x:x v="4"/>
  </x:r>
  <x:r>
    <x:x v="8"/>
    <x:x v="1225"/>
    <x:x v="1167"/>
    <x:x v="758"/>
    <x:x v="4"/>
  </x:r>
  <x:r>
    <x:x v="8"/>
    <x:x v="1226"/>
    <x:x v="1168"/>
    <x:x v="759"/>
    <x:x v="4"/>
  </x:r>
  <x:r>
    <x:x v="12"/>
    <x:x v="1227"/>
    <x:x v="1169"/>
    <x:x v="760"/>
    <x:x v="4"/>
  </x:r>
  <x:r>
    <x:x v="18"/>
    <x:x v="1228"/>
    <x:x v="1170"/>
    <x:x v="761"/>
    <x:x v="4"/>
  </x:r>
  <x:r>
    <x:x v="23"/>
    <x:x v="1229"/>
    <x:x v="1171"/>
    <x:x v="762"/>
    <x:x v="4"/>
  </x:r>
  <x:r>
    <x:x v="23"/>
    <x:x v="1230"/>
    <x:x v="1172"/>
    <x:x v="763"/>
    <x:x v="12"/>
  </x:r>
  <x:r>
    <x:x v="24"/>
    <x:x v="1231"/>
    <x:x v="1173"/>
    <x:x v="764"/>
    <x:x v="4"/>
  </x:r>
  <x:r>
    <x:x v="13"/>
    <x:x v="1232"/>
    <x:x v="1174"/>
    <x:x v="765"/>
    <x:x v="8"/>
  </x:r>
  <x:r>
    <x:x v="13"/>
    <x:x v="1233"/>
    <x:x v="1175"/>
    <x:x v="766"/>
    <x:x v="4"/>
  </x:r>
  <x:r>
    <x:x v="13"/>
    <x:x v="1234"/>
    <x:x v="1176"/>
    <x:x v="767"/>
    <x:x v="4"/>
  </x:r>
  <x:r>
    <x:x v="13"/>
    <x:x v="1235"/>
    <x:x v="1177"/>
    <x:x v="768"/>
    <x:x v="1"/>
  </x:r>
  <x:r>
    <x:x v="13"/>
    <x:x v="1236"/>
    <x:x v="1178"/>
    <x:x v="769"/>
    <x:x v="4"/>
  </x:r>
  <x:r>
    <x:x v="13"/>
    <x:x v="1237"/>
    <x:x v="1179"/>
    <x:x v="770"/>
    <x:x v="8"/>
  </x:r>
  <x:r>
    <x:x v="13"/>
    <x:x v="1238"/>
    <x:x v="1180"/>
    <x:x v="771"/>
    <x:x v="5"/>
  </x:r>
  <x:r>
    <x:x v="13"/>
    <x:x v="1239"/>
    <x:x v="1181"/>
    <x:x v="772"/>
    <x:x v="4"/>
  </x:r>
  <x:r>
    <x:x v="13"/>
    <x:x v="1240"/>
    <x:x v="1182"/>
    <x:x v="773"/>
    <x:x v="8"/>
  </x:r>
  <x:r>
    <x:x v="13"/>
    <x:x v="1241"/>
    <x:x v="1183"/>
    <x:x v="774"/>
    <x:x v="5"/>
  </x:r>
  <x:r>
    <x:x v="11"/>
    <x:x v="1242"/>
    <x:x v="1184"/>
    <x:x v="775"/>
    <x:x v="5"/>
  </x:r>
  <x:r>
    <x:x v="11"/>
    <x:x v="1243"/>
    <x:x v="1185"/>
    <x:x v="776"/>
    <x:x v="5"/>
  </x:r>
  <x:r>
    <x:x v="13"/>
    <x:x v="1244"/>
    <x:x v="1186"/>
    <x:x v="777"/>
    <x:x v="4"/>
  </x:r>
  <x:r>
    <x:x v="19"/>
    <x:x v="1245"/>
    <x:x v="1187"/>
    <x:x v="778"/>
    <x:x v="4"/>
  </x:r>
  <x:r>
    <x:x v="15"/>
    <x:x v="1246"/>
    <x:x v="1188"/>
    <x:x v="779"/>
    <x:x v="1"/>
  </x:r>
  <x:r>
    <x:x v="16"/>
    <x:x v="1247"/>
    <x:x v="1189"/>
    <x:x v="780"/>
    <x:x v="12"/>
  </x:r>
  <x:r>
    <x:x v="16"/>
    <x:x v="1248"/>
    <x:x v="1190"/>
    <x:x v="781"/>
    <x:x v="3"/>
  </x:r>
  <x:r>
    <x:x v="3"/>
    <x:x v="1249"/>
    <x:x v="1191"/>
    <x:x v="782"/>
    <x:x v="4"/>
  </x:r>
  <x:r>
    <x:x v="3"/>
    <x:x v="1250"/>
    <x:x v="1192"/>
    <x:x v="783"/>
    <x:x v="5"/>
  </x:r>
  <x:r>
    <x:x v="3"/>
    <x:x v="1251"/>
    <x:x v="820"/>
    <x:x v="784"/>
    <x:x v="4"/>
  </x:r>
  <x:r>
    <x:x v="6"/>
    <x:x v="1252"/>
    <x:x v="1193"/>
    <x:x v="785"/>
    <x:x v="3"/>
  </x:r>
  <x:r>
    <x:x v="17"/>
    <x:x v="1253"/>
    <x:x v="1194"/>
    <x:x v="786"/>
    <x:x v="5"/>
  </x:r>
  <x:r>
    <x:x v="21"/>
    <x:x v="1254"/>
    <x:x v="1195"/>
    <x:x v="787"/>
    <x:x v="4"/>
  </x:r>
  <x:r>
    <x:x v="24"/>
    <x:x v="1255"/>
    <x:x v="1196"/>
    <x:x v="787"/>
    <x:x v="4"/>
  </x:r>
  <x:r>
    <x:x v="19"/>
    <x:x v="1256"/>
    <x:x v="1197"/>
    <x:x v="788"/>
    <x:x v="4"/>
  </x:r>
  <x:r>
    <x:x v="10"/>
    <x:x v="1257"/>
    <x:x v="1198"/>
    <x:x v="789"/>
    <x:x v="4"/>
  </x:r>
  <x:r>
    <x:x v="10"/>
    <x:x v="1258"/>
    <x:x v="1199"/>
    <x:x v="790"/>
    <x:x v="3"/>
  </x:r>
  <x:r>
    <x:x v="6"/>
    <x:x v="1259"/>
    <x:x v="1200"/>
    <x:x v="791"/>
    <x:x v="8"/>
  </x:r>
  <x:r>
    <x:x v="6"/>
    <x:x v="1260"/>
    <x:x v="1201"/>
    <x:x v="791"/>
    <x:x v="4"/>
  </x:r>
  <x:r>
    <x:x v="6"/>
    <x:x v="1261"/>
    <x:x v="1202"/>
    <x:x v="791"/>
    <x:x v="4"/>
  </x:r>
  <x:r>
    <x:x v="7"/>
    <x:x v="1262"/>
    <x:x v="1203"/>
    <x:x v="791"/>
    <x:x v="4"/>
  </x:r>
  <x:r>
    <x:x v="6"/>
    <x:x v="1263"/>
    <x:x v="1204"/>
    <x:x v="792"/>
    <x:x v="4"/>
  </x:r>
  <x:r>
    <x:x v="6"/>
    <x:x v="1264"/>
    <x:x v="1205"/>
    <x:x v="792"/>
    <x:x v="3"/>
  </x:r>
  <x:r>
    <x:x v="6"/>
    <x:x v="1265"/>
    <x:x v="1206"/>
    <x:x v="792"/>
    <x:x v="13"/>
  </x:r>
  <x:r>
    <x:x v="11"/>
    <x:x v="1266"/>
    <x:x v="1207"/>
    <x:x v="793"/>
    <x:x v="4"/>
  </x:r>
  <x:r>
    <x:x v="11"/>
    <x:x v="1267"/>
    <x:x v="1208"/>
    <x:x v="793"/>
    <x:x v="8"/>
  </x:r>
  <x:r>
    <x:x v="11"/>
    <x:x v="1268"/>
    <x:x v="1209"/>
    <x:x v="793"/>
    <x:x v="4"/>
  </x:r>
  <x:r>
    <x:x v="23"/>
    <x:x v="1269"/>
    <x:x v="1210"/>
    <x:x v="793"/>
    <x:x v="4"/>
  </x:r>
  <x:r>
    <x:x v="11"/>
    <x:x v="1270"/>
    <x:x v="1211"/>
    <x:x v="794"/>
    <x:x v="4"/>
  </x:r>
  <x:r>
    <x:x v="13"/>
    <x:x v="1271"/>
    <x:x v="1212"/>
    <x:x v="794"/>
    <x:x v="4"/>
  </x:r>
  <x:r>
    <x:x v="13"/>
    <x:x v="1272"/>
    <x:x v="1213"/>
    <x:x v="794"/>
    <x:x v="1"/>
  </x:r>
  <x:r>
    <x:x v="13"/>
    <x:x v="1273"/>
    <x:x v="1214"/>
    <x:x v="794"/>
    <x:x v="4"/>
  </x:r>
  <x:r>
    <x:x v="9"/>
    <x:x v="1274"/>
    <x:x v="1215"/>
    <x:x v="795"/>
    <x:x v="25"/>
  </x:r>
  <x:r>
    <x:x v="11"/>
    <x:x v="1275"/>
    <x:x v="1216"/>
    <x:x v="796"/>
    <x:x v="5"/>
  </x:r>
  <x:r>
    <x:x v="11"/>
    <x:x v="1276"/>
    <x:x v="1217"/>
    <x:x v="796"/>
    <x:x v="12"/>
  </x:r>
  <x:r>
    <x:x v="11"/>
    <x:x v="1277"/>
    <x:x v="1218"/>
    <x:x v="796"/>
    <x:x v="4"/>
  </x:r>
  <x:r>
    <x:x v="11"/>
    <x:x v="1278"/>
    <x:x v="1219"/>
    <x:x v="796"/>
    <x:x v="5"/>
  </x:r>
  <x:r>
    <x:x v="11"/>
    <x:x v="1279"/>
    <x:x v="1220"/>
    <x:x v="797"/>
    <x:x v="8"/>
  </x:r>
  <x:r>
    <x:x v="13"/>
    <x:x v="1280"/>
    <x:x v="1221"/>
    <x:x v="797"/>
    <x:x v="5"/>
  </x:r>
  <x:r>
    <x:x v="13"/>
    <x:x v="1281"/>
    <x:x v="1222"/>
    <x:x v="798"/>
    <x:x v="4"/>
  </x:r>
  <x:r>
    <x:x v="22"/>
    <x:x v="1282"/>
    <x:x v="1223"/>
    <x:x v="798"/>
    <x:x v="19"/>
  </x:r>
  <x:r>
    <x:x v="13"/>
    <x:x v="1283"/>
    <x:x v="1224"/>
    <x:x v="798"/>
    <x:x v="4"/>
  </x:r>
  <x:r>
    <x:x v="18"/>
    <x:x v="1284"/>
    <x:x v="1225"/>
    <x:x v="799"/>
    <x:x v="4"/>
  </x:r>
  <x:r>
    <x:x v="18"/>
    <x:x v="1285"/>
    <x:x v="1226"/>
    <x:x v="799"/>
    <x:x v="5"/>
  </x:r>
  <x:r>
    <x:x v="13"/>
    <x:x v="1286"/>
    <x:x v="1227"/>
    <x:x v="800"/>
    <x:x v="4"/>
  </x:r>
  <x:r>
    <x:x v="24"/>
    <x:x v="1287"/>
    <x:x v="1228"/>
    <x:x v="800"/>
    <x:x v="5"/>
  </x:r>
  <x:r>
    <x:x v="13"/>
    <x:x v="1288"/>
    <x:x v="1229"/>
    <x:x v="800"/>
    <x:x v="4"/>
  </x:r>
  <x:r>
    <x:x v="13"/>
    <x:x v="1289"/>
    <x:x v="1230"/>
    <x:x v="800"/>
    <x:x v="4"/>
  </x:r>
  <x:r>
    <x:x v="13"/>
    <x:x v="1290"/>
    <x:x v="1231"/>
    <x:x v="800"/>
    <x:x v="5"/>
  </x:r>
  <x:r>
    <x:x v="13"/>
    <x:x v="1291"/>
    <x:x v="1232"/>
    <x:x v="800"/>
    <x:x v="4"/>
  </x:r>
  <x:r>
    <x:x v="24"/>
    <x:x v="1292"/>
    <x:x v="1233"/>
    <x:x v="801"/>
    <x:x v="4"/>
  </x:r>
  <x:r>
    <x:x v="23"/>
    <x:x v="1293"/>
    <x:x v="1234"/>
    <x:x v="801"/>
    <x:x v="12"/>
  </x:r>
  <x:r>
    <x:x v="23"/>
    <x:x v="1294"/>
    <x:x v="1235"/>
    <x:x v="801"/>
    <x:x v="4"/>
  </x:r>
  <x:r>
    <x:x v="23"/>
    <x:x v="1295"/>
    <x:x v="1236"/>
    <x:x v="801"/>
    <x:x v="4"/>
  </x:r>
  <x:r>
    <x:x v="23"/>
    <x:x v="1296"/>
    <x:x v="1237"/>
    <x:x v="801"/>
    <x:x v="18"/>
  </x:r>
  <x:r>
    <x:x v="20"/>
    <x:x v="1297"/>
    <x:x v="1238"/>
    <x:x v="802"/>
    <x:x v="1"/>
  </x:r>
  <x:r>
    <x:x v="20"/>
    <x:x v="1298"/>
    <x:x v="1239"/>
    <x:x v="802"/>
    <x:x v="4"/>
  </x:r>
  <x:r>
    <x:x v="20"/>
    <x:x v="1299"/>
    <x:x v="1240"/>
    <x:x v="802"/>
    <x:x v="4"/>
  </x:r>
  <x:r>
    <x:x v="20"/>
    <x:x v="1300"/>
    <x:x v="1241"/>
    <x:x v="802"/>
    <x:x v="4"/>
  </x:r>
  <x:r>
    <x:x v="8"/>
    <x:x v="1301"/>
    <x:x v="1242"/>
    <x:x v="803"/>
    <x:x v="16"/>
  </x:r>
  <x:r>
    <x:x v="23"/>
    <x:x v="1302"/>
    <x:x v="1243"/>
    <x:x v="803"/>
    <x:x v="4"/>
  </x:r>
  <x:r>
    <x:x v="8"/>
    <x:x v="1303"/>
    <x:x v="1244"/>
    <x:x v="804"/>
    <x:x v="4"/>
  </x:r>
  <x:r>
    <x:x v="8"/>
    <x:x v="1304"/>
    <x:x v="1245"/>
    <x:x v="804"/>
    <x:x v="4"/>
  </x:r>
  <x:r>
    <x:x v="8"/>
    <x:x v="1305"/>
    <x:x v="1246"/>
    <x:x v="804"/>
    <x:x v="4"/>
  </x:r>
  <x:r>
    <x:x v="8"/>
    <x:x v="1306"/>
    <x:x v="1247"/>
    <x:x v="804"/>
    <x:x v="4"/>
  </x:r>
  <x:r>
    <x:x v="8"/>
    <x:x v="1307"/>
    <x:x v="1248"/>
    <x:x v="804"/>
    <x:x v="4"/>
  </x:r>
  <x:r>
    <x:x v="8"/>
    <x:x v="1308"/>
    <x:x v="1249"/>
    <x:x v="804"/>
    <x:x v="4"/>
  </x:r>
  <x:r>
    <x:x v="2"/>
    <x:x v="1309"/>
    <x:x v="1250"/>
    <x:x v="805"/>
    <x:x v="4"/>
  </x:r>
  <x:r>
    <x:x v="2"/>
    <x:x v="1310"/>
    <x:x v="1251"/>
    <x:x v="805"/>
    <x:x v="8"/>
  </x:r>
  <x:r>
    <x:x v="2"/>
    <x:x v="1311"/>
    <x:x v="1252"/>
    <x:x v="805"/>
    <x:x v="4"/>
  </x:r>
  <x:r>
    <x:x v="2"/>
    <x:x v="1312"/>
    <x:x v="1253"/>
    <x:x v="805"/>
    <x:x v="5"/>
  </x:r>
  <x:r>
    <x:x v="2"/>
    <x:x v="1313"/>
    <x:x v="1254"/>
    <x:x v="805"/>
    <x:x v="12"/>
  </x:r>
  <x:r>
    <x:x v="2"/>
    <x:x v="1314"/>
    <x:x v="1255"/>
    <x:x v="805"/>
    <x:x v="8"/>
  </x:r>
  <x:r>
    <x:x v="2"/>
    <x:x v="1315"/>
    <x:x v="1256"/>
    <x:x v="805"/>
    <x:x v="8"/>
  </x:r>
  <x:r>
    <x:x v="2"/>
    <x:x v="1316"/>
    <x:x v="1257"/>
    <x:x v="805"/>
    <x:x v="4"/>
  </x:r>
  <x:r>
    <x:x v="20"/>
    <x:x v="1317"/>
    <x:x v="1258"/>
    <x:x v="805"/>
    <x:x v="5"/>
  </x:r>
  <x:r>
    <x:x v="18"/>
    <x:x v="1318"/>
    <x:x v="1259"/>
    <x:x v="806"/>
    <x:x v="4"/>
  </x:r>
  <x:r>
    <x:x v="18"/>
    <x:x v="1319"/>
    <x:x v="1260"/>
    <x:x v="806"/>
    <x:x v="4"/>
  </x:r>
  <x:r>
    <x:x v="24"/>
    <x:x v="1320"/>
    <x:x v="1261"/>
    <x:x v="807"/>
    <x:x v="2"/>
  </x:r>
  <x:r>
    <x:x v="23"/>
    <x:x v="1321"/>
    <x:x v="1262"/>
    <x:x v="807"/>
    <x:x v="16"/>
  </x:r>
  <x:r>
    <x:x v="23"/>
    <x:x v="1322"/>
    <x:x v="1263"/>
    <x:x v="807"/>
    <x:x v="4"/>
  </x:r>
  <x:r>
    <x:x v="12"/>
    <x:x v="1323"/>
    <x:x v="1264"/>
    <x:x v="808"/>
    <x:x v="8"/>
  </x:r>
  <x:r>
    <x:x v="12"/>
    <x:x v="1324"/>
    <x:x v="1265"/>
    <x:x v="808"/>
    <x:x v="20"/>
  </x:r>
  <x:r>
    <x:x v="12"/>
    <x:x v="1325"/>
    <x:x v="1266"/>
    <x:x v="808"/>
    <x:x v="8"/>
  </x:r>
  <x:r>
    <x:x v="12"/>
    <x:x v="1326"/>
    <x:x v="1267"/>
    <x:x v="808"/>
    <x:x v="8"/>
  </x:r>
  <x:r>
    <x:x v="12"/>
    <x:x v="1327"/>
    <x:x v="1268"/>
    <x:x v="808"/>
    <x:x v="5"/>
  </x:r>
  <x:r>
    <x:x v="12"/>
    <x:x v="1328"/>
    <x:x v="1269"/>
    <x:x v="808"/>
    <x:x v="16"/>
  </x:r>
  <x:r>
    <x:x v="12"/>
    <x:x v="1329"/>
    <x:x v="1270"/>
    <x:x v="808"/>
    <x:x v="5"/>
  </x:r>
  <x:r>
    <x:x v="12"/>
    <x:x v="1330"/>
    <x:x v="1271"/>
    <x:x v="808"/>
    <x:x v="4"/>
  </x:r>
  <x:r>
    <x:x v="12"/>
    <x:x v="1331"/>
    <x:x v="1272"/>
    <x:x v="808"/>
    <x:x v="5"/>
  </x:r>
  <x:r>
    <x:x v="9"/>
    <x:x v="1332"/>
    <x:x v="1273"/>
    <x:x v="809"/>
    <x:x v="4"/>
  </x:r>
  <x:r>
    <x:x v="24"/>
    <x:x v="1333"/>
    <x:x v="1274"/>
    <x:x v="810"/>
    <x:x v="4"/>
  </x:r>
  <x:r>
    <x:x v="24"/>
    <x:x v="1334"/>
    <x:x v="1274"/>
    <x:x v="810"/>
    <x:x v="4"/>
  </x:r>
  <x:r>
    <x:x v="24"/>
    <x:x v="1335"/>
    <x:x v="1275"/>
    <x:x v="810"/>
    <x:x v="5"/>
  </x:r>
  <x:r>
    <x:x v="24"/>
    <x:x v="1336"/>
    <x:x v="1275"/>
    <x:x v="810"/>
    <x:x v="4"/>
  </x:r>
  <x:r>
    <x:x v="24"/>
    <x:x v="1337"/>
    <x:x v="1276"/>
    <x:x v="810"/>
    <x:x v="4"/>
  </x:r>
  <x:r>
    <x:x v="24"/>
    <x:x v="1338"/>
    <x:x v="1277"/>
    <x:x v="810"/>
    <x:x v="5"/>
  </x:r>
  <x:r>
    <x:x v="24"/>
    <x:x v="1339"/>
    <x:x v="1278"/>
    <x:x v="810"/>
    <x:x v="5"/>
  </x:r>
  <x:r>
    <x:x v="24"/>
    <x:x v="1340"/>
    <x:x v="1279"/>
    <x:x v="810"/>
    <x:x v="4"/>
  </x:r>
  <x:r>
    <x:x v="24"/>
    <x:x v="1341"/>
    <x:x v="1280"/>
    <x:x v="810"/>
    <x:x v="1"/>
  </x:r>
  <x:r>
    <x:x v="12"/>
    <x:x v="1342"/>
    <x:x v="1281"/>
    <x:x v="811"/>
    <x:x v="4"/>
  </x:r>
  <x:r>
    <x:x v="12"/>
    <x:x v="1343"/>
    <x:x v="1282"/>
    <x:x v="811"/>
    <x:x v="4"/>
  </x:r>
  <x:r>
    <x:x v="12"/>
    <x:x v="1344"/>
    <x:x v="1283"/>
    <x:x v="811"/>
    <x:x v="1"/>
  </x:r>
  <x:r>
    <x:x v="12"/>
    <x:x v="1345"/>
    <x:x v="1284"/>
    <x:x v="811"/>
    <x:x v="5"/>
  </x:r>
  <x:r>
    <x:x v="12"/>
    <x:x v="1346"/>
    <x:x v="1285"/>
    <x:x v="811"/>
    <x:x v="4"/>
  </x:r>
  <x:r>
    <x:x v="12"/>
    <x:x v="1347"/>
    <x:x v="1286"/>
    <x:x v="811"/>
    <x:x v="4"/>
  </x:r>
  <x:r>
    <x:x v="21"/>
    <x:x v="1348"/>
    <x:x v="1208"/>
    <x:x v="812"/>
    <x:x v="4"/>
  </x:r>
  <x:r>
    <x:x v="21"/>
    <x:x v="1349"/>
    <x:x v="1287"/>
    <x:x v="812"/>
    <x:x v="12"/>
  </x:r>
  <x:r>
    <x:x v="22"/>
    <x:x v="1350"/>
    <x:x v="1288"/>
    <x:x v="812"/>
    <x:x v="5"/>
  </x:r>
  <x:r>
    <x:x v="5"/>
    <x:x v="1351"/>
    <x:x v="1289"/>
    <x:x v="813"/>
    <x:x v="5"/>
  </x:r>
  <x:r>
    <x:x v="0"/>
    <x:x v="1352"/>
    <x:x v="1290"/>
    <x:x v="813"/>
    <x:x v="4"/>
  </x:r>
  <x:r>
    <x:x v="9"/>
    <x:x v="1353"/>
    <x:x v="1291"/>
    <x:x v="813"/>
    <x:x v="4"/>
  </x:r>
  <x:r>
    <x:x v="9"/>
    <x:x v="1354"/>
    <x:x v="1292"/>
    <x:x v="813"/>
    <x:x v="5"/>
  </x:r>
  <x:r>
    <x:x v="21"/>
    <x:x v="1355"/>
    <x:x v="1293"/>
    <x:x v="813"/>
    <x:x v="12"/>
  </x:r>
  <x:r>
    <x:x v="1"/>
    <x:x v="1356"/>
    <x:x v="1294"/>
    <x:x v="813"/>
    <x:x v="8"/>
  </x:r>
  <x:r>
    <x:x v="1"/>
    <x:x v="1357"/>
    <x:x v="1295"/>
    <x:x v="813"/>
    <x:x v="3"/>
  </x:r>
  <x:r>
    <x:x v="1"/>
    <x:x v="1358"/>
    <x:x v="1296"/>
    <x:x v="813"/>
    <x:x v="9"/>
  </x:r>
  <x:r>
    <x:x v="8"/>
    <x:x v="1359"/>
    <x:x v="1297"/>
    <x:x v="814"/>
    <x:x v="4"/>
  </x:r>
  <x:r>
    <x:x v="18"/>
    <x:x v="1360"/>
    <x:x v="1298"/>
    <x:x v="814"/>
    <x:x v="4"/>
  </x:r>
  <x:r>
    <x:x v="18"/>
    <x:x v="1361"/>
    <x:x v="1299"/>
    <x:x v="814"/>
    <x:x v="4"/>
  </x:r>
  <x:r>
    <x:x v="18"/>
    <x:x v="1362"/>
    <x:x v="1300"/>
    <x:x v="814"/>
    <x:x v="4"/>
  </x:r>
  <x:r>
    <x:x v="20"/>
    <x:x v="1363"/>
    <x:x v="1301"/>
    <x:x v="814"/>
    <x:x v="5"/>
  </x:r>
  <x:r>
    <x:x v="10"/>
    <x:x v="1364"/>
    <x:x v="1302"/>
    <x:x v="815"/>
    <x:x v="3"/>
  </x:r>
  <x:r>
    <x:x v="10"/>
    <x:x v="1365"/>
    <x:x v="1303"/>
    <x:x v="815"/>
    <x:x v="3"/>
  </x:r>
  <x:r>
    <x:x v="10"/>
    <x:x v="1366"/>
    <x:x v="1304"/>
    <x:x v="815"/>
    <x:x v="4"/>
  </x:r>
  <x:r>
    <x:x v="10"/>
    <x:x v="1367"/>
    <x:x v="1305"/>
    <x:x v="815"/>
    <x:x v="4"/>
  </x:r>
  <x:r>
    <x:x v="10"/>
    <x:x v="1368"/>
    <x:x v="1306"/>
    <x:x v="816"/>
    <x:x v="4"/>
  </x:r>
  <x:r>
    <x:x v="10"/>
    <x:x v="1369"/>
    <x:x v="1307"/>
    <x:x v="816"/>
    <x:x v="5"/>
  </x:r>
  <x:r>
    <x:x v="10"/>
    <x:x v="1370"/>
    <x:x v="1308"/>
    <x:x v="816"/>
    <x:x v="8"/>
  </x:r>
  <x:r>
    <x:x v="10"/>
    <x:x v="1371"/>
    <x:x v="1309"/>
    <x:x v="816"/>
    <x:x v="4"/>
  </x:r>
  <x:r>
    <x:x v="10"/>
    <x:x v="1372"/>
    <x:x v="1310"/>
    <x:x v="816"/>
    <x:x v="9"/>
  </x:r>
  <x:r>
    <x:x v="1"/>
    <x:x v="1373"/>
    <x:x v="1311"/>
    <x:x v="816"/>
    <x:x v="12"/>
  </x:r>
  <x:r>
    <x:x v="9"/>
    <x:x v="1374"/>
    <x:x v="1312"/>
    <x:x v="817"/>
    <x:x v="20"/>
  </x:r>
  <x:r>
    <x:x v="5"/>
    <x:x v="1375"/>
    <x:x v="1313"/>
    <x:x v="818"/>
    <x:x v="4"/>
  </x:r>
  <x:r>
    <x:x v="5"/>
    <x:x v="1376"/>
    <x:x v="1314"/>
    <x:x v="818"/>
    <x:x v="8"/>
  </x:r>
  <x:r>
    <x:x v="7"/>
    <x:x v="1377"/>
    <x:x v="1315"/>
    <x:x v="818"/>
    <x:x v="4"/>
  </x:r>
  <x:r>
    <x:x v="7"/>
    <x:x v="1378"/>
    <x:x v="1316"/>
    <x:x v="818"/>
    <x:x v="3"/>
  </x:r>
  <x:r>
    <x:x v="7"/>
    <x:x v="1379"/>
    <x:x v="1317"/>
    <x:x v="818"/>
    <x:x v="4"/>
  </x:r>
  <x:r>
    <x:x v="7"/>
    <x:x v="1380"/>
    <x:x v="1318"/>
    <x:x v="818"/>
    <x:x v="5"/>
  </x:r>
  <x:r>
    <x:x v="7"/>
    <x:x v="1381"/>
    <x:x v="1319"/>
    <x:x v="818"/>
    <x:x v="4"/>
  </x:r>
  <x:r>
    <x:x v="5"/>
    <x:x v="1382"/>
    <x:x v="1320"/>
    <x:x v="819"/>
    <x:x v="5"/>
  </x:r>
  <x:r>
    <x:x v="6"/>
    <x:x v="1383"/>
    <x:x v="1321"/>
    <x:x v="819"/>
    <x:x v="3"/>
  </x:r>
  <x:r>
    <x:x v="15"/>
    <x:x v="1384"/>
    <x:x v="1322"/>
    <x:x v="820"/>
    <x:x v="5"/>
  </x:r>
  <x:r>
    <x:x v="4"/>
    <x:x v="1385"/>
    <x:x v="1323"/>
    <x:x v="820"/>
    <x:x v="5"/>
  </x:r>
  <x:r>
    <x:x v="4"/>
    <x:x v="1386"/>
    <x:x v="1324"/>
    <x:x v="820"/>
    <x:x v="8"/>
  </x:r>
  <x:r>
    <x:x v="4"/>
    <x:x v="1387"/>
    <x:x v="1325"/>
    <x:x v="820"/>
    <x:x v="5"/>
  </x:r>
  <x:r>
    <x:x v="4"/>
    <x:x v="1388"/>
    <x:x v="1326"/>
    <x:x v="820"/>
    <x:x v="5"/>
  </x:r>
  <x:r>
    <x:x v="4"/>
    <x:x v="1389"/>
    <x:x v="1327"/>
    <x:x v="820"/>
    <x:x v="5"/>
  </x:r>
  <x:r>
    <x:x v="11"/>
    <x:x v="1390"/>
    <x:x v="1328"/>
    <x:x v="821"/>
    <x:x v="5"/>
  </x:r>
  <x:r>
    <x:x v="13"/>
    <x:x v="1391"/>
    <x:x v="1329"/>
    <x:x v="821"/>
    <x:x v="5"/>
  </x:r>
  <x:r>
    <x:x v="19"/>
    <x:x v="1392"/>
    <x:x v="1330"/>
    <x:x v="821"/>
    <x:x v="4"/>
  </x:r>
  <x:r>
    <x:x v="5"/>
    <x:x v="1393"/>
    <x:x v="1331"/>
    <x:x v="822"/>
    <x:x v="8"/>
  </x:r>
  <x:r>
    <x:x v="8"/>
    <x:x v="1394"/>
    <x:x v="1332"/>
    <x:x v="822"/>
    <x:x v="10"/>
  </x:r>
  <x:r>
    <x:x v="15"/>
    <x:x v="1395"/>
    <x:x v="1333"/>
    <x:x v="822"/>
    <x:x v="4"/>
  </x:r>
  <x:r>
    <x:x v="15"/>
    <x:x v="1396"/>
    <x:x v="1334"/>
    <x:x v="822"/>
    <x:x v="5"/>
  </x:r>
  <x:r>
    <x:x v="15"/>
    <x:x v="1397"/>
    <x:x v="1335"/>
    <x:x v="822"/>
    <x:x v="8"/>
  </x:r>
  <x:r>
    <x:x v="15"/>
    <x:x v="1398"/>
    <x:x v="1336"/>
    <x:x v="823"/>
    <x:x v="5"/>
  </x:r>
  <x:r>
    <x:x v="15"/>
    <x:x v="1399"/>
    <x:x v="1337"/>
    <x:x v="823"/>
    <x:x v="1"/>
  </x:r>
  <x:r>
    <x:x v="16"/>
    <x:x v="1400"/>
    <x:x v="1338"/>
    <x:x v="823"/>
    <x:x v="4"/>
  </x:r>
  <x:r>
    <x:x v="16"/>
    <x:x v="1401"/>
    <x:x v="1339"/>
    <x:x v="823"/>
    <x:x v="1"/>
  </x:r>
  <x:r>
    <x:x v="16"/>
    <x:x v="1402"/>
    <x:x v="1340"/>
    <x:x v="823"/>
    <x:x v="8"/>
  </x:r>
  <x:r>
    <x:x v="17"/>
    <x:x v="1403"/>
    <x:x v="1341"/>
    <x:x v="823"/>
    <x:x v="4"/>
  </x:r>
  <x:r>
    <x:x v="17"/>
    <x:x v="1404"/>
    <x:x v="1342"/>
    <x:x v="823"/>
    <x:x v="4"/>
  </x:r>
  <x:r>
    <x:x v="17"/>
    <x:x v="1405"/>
    <x:x v="1343"/>
    <x:x v="823"/>
    <x:x v="4"/>
  </x:r>
  <x:r>
    <x:x v="17"/>
    <x:x v="1406"/>
    <x:x v="1344"/>
    <x:x v="823"/>
    <x:x v="12"/>
  </x:r>
  <x:r>
    <x:x v="17"/>
    <x:x v="1407"/>
    <x:x v="1345"/>
    <x:x v="823"/>
    <x:x v="4"/>
  </x:r>
  <x:r>
    <x:x v="17"/>
    <x:x v="1408"/>
    <x:x v="1346"/>
    <x:x v="823"/>
    <x:x v="3"/>
  </x:r>
  <x:r>
    <x:x v="17"/>
    <x:x v="1409"/>
    <x:x v="1347"/>
    <x:x v="823"/>
    <x:x v="12"/>
  </x:r>
  <x:r>
    <x:x v="17"/>
    <x:x v="1410"/>
    <x:x v="1348"/>
    <x:x v="823"/>
    <x:x v="8"/>
  </x:r>
  <x:r>
    <x:x v="17"/>
    <x:x v="1411"/>
    <x:x v="1349"/>
    <x:x v="823"/>
    <x:x v="5"/>
  </x:r>
  <x:r>
    <x:x v="6"/>
    <x:x v="1412"/>
    <x:x v="1350"/>
    <x:x v="824"/>
    <x:x v="4"/>
  </x:r>
  <x:r>
    <x:x v="14"/>
    <x:x v="1413"/>
    <x:x v="1351"/>
    <x:x v="824"/>
    <x:x v="4"/>
  </x:r>
  <x:r>
    <x:x v="3"/>
    <x:x v="1414"/>
    <x:x v="1352"/>
    <x:x v="824"/>
    <x:x v="8"/>
  </x:r>
  <x:r>
    <x:x v="3"/>
    <x:x v="1415"/>
    <x:x v="1353"/>
    <x:x v="824"/>
    <x:x v="4"/>
  </x:r>
  <x:r>
    <x:x v="3"/>
    <x:x v="1416"/>
    <x:x v="1354"/>
    <x:x v="824"/>
    <x:x v="12"/>
  </x:r>
  <x:r>
    <x:x v="3"/>
    <x:x v="1417"/>
    <x:x v="1355"/>
    <x:x v="824"/>
    <x:x v="4"/>
  </x:r>
  <x:r>
    <x:x v="3"/>
    <x:x v="1418"/>
    <x:x v="1356"/>
    <x:x v="824"/>
    <x:x v="4"/>
  </x:r>
  <x:r>
    <x:x v="3"/>
    <x:x v="1419"/>
    <x:x v="1357"/>
    <x:x v="824"/>
    <x:x v="5"/>
  </x:r>
  <x:r>
    <x:x v="4"/>
    <x:x v="1420"/>
    <x:x v="1358"/>
    <x:x v="824"/>
    <x:x v="2"/>
  </x:r>
  <x:r>
    <x:x v="12"/>
    <x:x v="1421"/>
    <x:x v="1359"/>
    <x:x v="825"/>
    <x:x v="4"/>
  </x:r>
  <x:r>
    <x:x v="21"/>
    <x:x v="1422"/>
    <x:x v="1360"/>
    <x:x v="825"/>
    <x:x v="9"/>
  </x:r>
  <x:r>
    <x:x v="22"/>
    <x:x v="1423"/>
    <x:x v="1361"/>
    <x:x v="825"/>
    <x:x v="4"/>
  </x:r>
  <x:r>
    <x:x v="24"/>
    <x:x v="1424"/>
    <x:x v="1362"/>
    <x:x v="825"/>
    <x:x v="4"/>
  </x:r>
  <x:r>
    <x:x v="23"/>
    <x:x v="1425"/>
    <x:x v="1363"/>
    <x:x v="825"/>
    <x:x v="4"/>
  </x:r>
  <x:r>
    <x:x v="20"/>
    <x:x v="1426"/>
    <x:x v="1364"/>
    <x:x v="826"/>
    <x:x v="1"/>
  </x:r>
  <x:r>
    <x:x v="3"/>
    <x:x v="1427"/>
    <x:x v="1365"/>
    <x:x v="826"/>
    <x:x v="5"/>
  </x:r>
  <x:r>
    <x:x v="5"/>
    <x:x v="1428"/>
    <x:x v="1366"/>
    <x:x v="827"/>
    <x:x v="8"/>
  </x:r>
  <x:r>
    <x:x v="15"/>
    <x:x v="1429"/>
    <x:x v="1367"/>
    <x:x v="827"/>
    <x:x v="4"/>
  </x:r>
  <x:r>
    <x:x v="15"/>
    <x:x v="1430"/>
    <x:x v="1368"/>
    <x:x v="827"/>
    <x:x v="4"/>
  </x:r>
  <x:r>
    <x:x v="15"/>
    <x:x v="1431"/>
    <x:x v="1369"/>
    <x:x v="827"/>
    <x:x v="5"/>
  </x:r>
  <x:r>
    <x:x v="15"/>
    <x:x v="1432"/>
    <x:x v="1370"/>
    <x:x v="827"/>
    <x:x v="4"/>
  </x:r>
  <x:r>
    <x:x v="14"/>
    <x:x v="1433"/>
    <x:x v="1371"/>
    <x:x v="827"/>
    <x:x v="16"/>
  </x:r>
  <x:r>
    <x:x v="16"/>
    <x:x v="1434"/>
    <x:x v="1372"/>
    <x:x v="827"/>
    <x:x v="4"/>
  </x:r>
  <x:r>
    <x:x v="16"/>
    <x:x v="1435"/>
    <x:x v="1373"/>
    <x:x v="827"/>
    <x:x v="16"/>
  </x:r>
  <x:r>
    <x:x v="16"/>
    <x:x v="1436"/>
    <x:x v="1374"/>
    <x:x v="827"/>
    <x:x v="4"/>
  </x:r>
  <x:r>
    <x:x v="16"/>
    <x:x v="1437"/>
    <x:x v="1375"/>
    <x:x v="827"/>
    <x:x v="4"/>
  </x:r>
  <x:r>
    <x:x v="16"/>
    <x:x v="1438"/>
    <x:x v="1376"/>
    <x:x v="827"/>
    <x:x v="4"/>
  </x:r>
  <x:r>
    <x:x v="17"/>
    <x:x v="1439"/>
    <x:x v="1377"/>
    <x:x v="827"/>
    <x:x v="5"/>
  </x:r>
  <x:r>
    <x:x v="22"/>
    <x:x v="1440"/>
    <x:x v="1378"/>
    <x:x v="827"/>
    <x:x v="4"/>
  </x:r>
  <x:r>
    <x:x v="7"/>
    <x:x v="1441"/>
    <x:x v="1379"/>
    <x:x v="828"/>
    <x:x v="1"/>
  </x:r>
  <x:r>
    <x:x v="15"/>
    <x:x v="1442"/>
    <x:x v="1380"/>
    <x:x v="828"/>
    <x:x v="5"/>
  </x:r>
  <x:r>
    <x:x v="24"/>
    <x:x v="1443"/>
    <x:x v="1381"/>
    <x:x v="828"/>
    <x:x v="5"/>
  </x:r>
  <x:r>
    <x:x v="24"/>
    <x:x v="1444"/>
    <x:x v="1276"/>
    <x:x v="828"/>
    <x:x v="4"/>
  </x:r>
  <x:r>
    <x:x v="24"/>
    <x:x v="1445"/>
    <x:x v="1382"/>
    <x:x v="828"/>
    <x:x v="4"/>
  </x:r>
  <x:r>
    <x:x v="8"/>
    <x:x v="1446"/>
    <x:x v="1383"/>
    <x:x v="829"/>
    <x:x v="4"/>
  </x:r>
  <x:r>
    <x:x v="13"/>
    <x:x v="1447"/>
    <x:x v="1214"/>
    <x:x v="829"/>
    <x:x v="4"/>
  </x:r>
  <x:r>
    <x:x v="13"/>
    <x:x v="1448"/>
    <x:x v="1384"/>
    <x:x v="829"/>
    <x:x v="5"/>
  </x:r>
  <x:r>
    <x:x v="13"/>
    <x:x v="1449"/>
    <x:x v="1385"/>
    <x:x v="830"/>
    <x:x v="5"/>
  </x:r>
  <x:r>
    <x:x v="24"/>
    <x:x v="1450"/>
    <x:x v="1386"/>
    <x:x v="831"/>
    <x:x v="21"/>
  </x:r>
  <x:r>
    <x:x v="24"/>
    <x:x v="1451"/>
    <x:x v="1387"/>
    <x:x v="831"/>
    <x:x v="4"/>
  </x:r>
  <x:r>
    <x:x v="24"/>
    <x:x v="1452"/>
    <x:x v="1388"/>
    <x:x v="831"/>
    <x:x v="5"/>
  </x:r>
  <x:r>
    <x:x v="13"/>
    <x:x v="1453"/>
    <x:x v="1389"/>
    <x:x v="831"/>
    <x:x v="4"/>
  </x:r>
  <x:r>
    <x:x v="13"/>
    <x:x v="1454"/>
    <x:x v="1390"/>
    <x:x v="831"/>
    <x:x v="4"/>
  </x:r>
  <x:r>
    <x:x v="13"/>
    <x:x v="1455"/>
    <x:x v="1391"/>
    <x:x v="831"/>
    <x:x v="9"/>
  </x:r>
  <x:r>
    <x:x v="13"/>
    <x:x v="1456"/>
    <x:x v="1392"/>
    <x:x v="831"/>
    <x:x v="4"/>
  </x:r>
  <x:r>
    <x:x v="13"/>
    <x:x v="1457"/>
    <x:x v="1393"/>
    <x:x v="831"/>
    <x:x v="2"/>
  </x:r>
  <x:r>
    <x:x v="13"/>
    <x:x v="1458"/>
    <x:x v="1394"/>
    <x:x v="831"/>
    <x:x v="5"/>
  </x:r>
  <x:r>
    <x:x v="13"/>
    <x:x v="1459"/>
    <x:x v="1395"/>
    <x:x v="831"/>
    <x:x v="5"/>
  </x:r>
  <x:r>
    <x:x v="13"/>
    <x:x v="1460"/>
    <x:x v="1396"/>
    <x:x v="831"/>
    <x:x v="16"/>
  </x:r>
  <x:r>
    <x:x v="13"/>
    <x:x v="1461"/>
    <x:x v="1397"/>
    <x:x v="831"/>
    <x:x v="5"/>
  </x:r>
  <x:r>
    <x:x v="13"/>
    <x:x v="1462"/>
    <x:x v="1398"/>
    <x:x v="831"/>
    <x:x v="5"/>
  </x:r>
  <x:r>
    <x:x v="13"/>
    <x:x v="1463"/>
    <x:x v="1399"/>
    <x:x v="831"/>
    <x:x v="1"/>
  </x:r>
  <x:r>
    <x:x v="12"/>
    <x:x v="1464"/>
    <x:x v="1400"/>
    <x:x v="831"/>
    <x:x v="5"/>
  </x:r>
  <x:r>
    <x:x v="12"/>
    <x:x v="1465"/>
    <x:x v="1401"/>
    <x:x v="831"/>
    <x:x v="1"/>
  </x:r>
  <x:r>
    <x:x v="11"/>
    <x:x v="1466"/>
    <x:x v="1402"/>
    <x:x v="831"/>
    <x:x v="4"/>
  </x:r>
  <x:r>
    <x:x v="3"/>
    <x:x v="1467"/>
    <x:x v="1403"/>
    <x:x v="831"/>
    <x:x v="22"/>
  </x:r>
  <x:r>
    <x:x v="3"/>
    <x:x v="1468"/>
    <x:x v="1404"/>
    <x:x v="831"/>
    <x:x v="22"/>
  </x:r>
  <x:r>
    <x:x v="12"/>
    <x:x v="1469"/>
    <x:x v="1405"/>
    <x:x v="832"/>
    <x:x v="8"/>
  </x:r>
  <x:r>
    <x:x v="12"/>
    <x:x v="1470"/>
    <x:x v="1406"/>
    <x:x v="832"/>
    <x:x v="4"/>
  </x:r>
  <x:r>
    <x:x v="12"/>
    <x:x v="1471"/>
    <x:x v="1407"/>
    <x:x v="832"/>
    <x:x v="16"/>
  </x:r>
  <x:r>
    <x:x v="12"/>
    <x:x v="1472"/>
    <x:x v="1408"/>
    <x:x v="832"/>
    <x:x v="5"/>
  </x:r>
  <x:r>
    <x:x v="12"/>
    <x:x v="1473"/>
    <x:x v="1409"/>
    <x:x v="832"/>
    <x:x v="4"/>
  </x:r>
  <x:r>
    <x:x v="12"/>
    <x:x v="1474"/>
    <x:x v="1410"/>
    <x:x v="832"/>
    <x:x v="1"/>
  </x:r>
  <x:r>
    <x:x v="12"/>
    <x:x v="1475"/>
    <x:x v="1411"/>
    <x:x v="832"/>
    <x:x v="5"/>
  </x:r>
  <x:r>
    <x:x v="12"/>
    <x:x v="1476"/>
    <x:x v="1412"/>
    <x:x v="832"/>
    <x:x v="1"/>
  </x:r>
  <x:r>
    <x:x v="12"/>
    <x:x v="1477"/>
    <x:x v="1407"/>
    <x:x v="832"/>
    <x:x v="1"/>
  </x:r>
  <x:r>
    <x:x v="2"/>
    <x:x v="1478"/>
    <x:x v="1413"/>
    <x:x v="833"/>
    <x:x v="4"/>
  </x:r>
  <x:r>
    <x:x v="2"/>
    <x:x v="1479"/>
    <x:x v="1414"/>
    <x:x v="833"/>
    <x:x v="2"/>
  </x:r>
  <x:r>
    <x:x v="2"/>
    <x:x v="1480"/>
    <x:x v="1415"/>
    <x:x v="833"/>
    <x:x v="4"/>
  </x:r>
  <x:r>
    <x:x v="0"/>
    <x:x v="1481"/>
    <x:x v="1416"/>
    <x:x v="833"/>
    <x:x v="4"/>
  </x:r>
  <x:r>
    <x:x v="1"/>
    <x:x v="1482"/>
    <x:x v="1417"/>
    <x:x v="833"/>
    <x:x v="12"/>
  </x:r>
  <x:r>
    <x:x v="0"/>
    <x:x v="1483"/>
    <x:x v="1418"/>
    <x:x v="834"/>
    <x:x v="5"/>
  </x:r>
  <x:r>
    <x:x v="22"/>
    <x:x v="1484"/>
    <x:x v="1419"/>
    <x:x v="834"/>
    <x:x v="4"/>
  </x:r>
  <x:r>
    <x:x v="12"/>
    <x:x v="1485"/>
    <x:x v="1420"/>
    <x:x v="835"/>
    <x:x v="4"/>
  </x:r>
  <x:r>
    <x:x v="20"/>
    <x:x v="1486"/>
    <x:x v="1421"/>
    <x:x v="835"/>
    <x:x v="8"/>
  </x:r>
  <x:r>
    <x:x v="13"/>
    <x:x v="1487"/>
    <x:x v="1422"/>
    <x:x v="836"/>
    <x:x v="1"/>
  </x:r>
  <x:r>
    <x:x v="13"/>
    <x:x v="1488"/>
    <x:x v="1423"/>
    <x:x v="836"/>
    <x:x v="5"/>
  </x:r>
  <x:r>
    <x:x v="20"/>
    <x:x v="1489"/>
    <x:x v="1424"/>
    <x:x v="837"/>
    <x:x v="19"/>
  </x:r>
  <x:r>
    <x:x v="13"/>
    <x:x v="1490"/>
    <x:x v="1425"/>
    <x:x v="838"/>
    <x:x v="5"/>
  </x:r>
  <x:r>
    <x:x v="2"/>
    <x:x v="1491"/>
    <x:x v="1426"/>
    <x:x v="839"/>
    <x:x v="12"/>
  </x:r>
  <x:r>
    <x:x v="2"/>
    <x:x v="1492"/>
    <x:x v="1427"/>
    <x:x v="839"/>
    <x:x v="5"/>
  </x:r>
  <x:r>
    <x:x v="0"/>
    <x:x v="1493"/>
    <x:x v="1428"/>
    <x:x v="839"/>
    <x:x v="12"/>
  </x:r>
  <x:r>
    <x:x v="12"/>
    <x:x v="1494"/>
    <x:x v="1429"/>
    <x:x v="839"/>
    <x:x v="3"/>
  </x:r>
  <x:r>
    <x:x v="2"/>
    <x:x v="1495"/>
    <x:x v="1430"/>
    <x:x v="840"/>
    <x:x v="4"/>
  </x:r>
  <x:r>
    <x:x v="5"/>
    <x:x v="1496"/>
    <x:x v="1431"/>
    <x:x v="840"/>
    <x:x v="4"/>
  </x:r>
  <x:r>
    <x:x v="5"/>
    <x:x v="1497"/>
    <x:x v="1432"/>
    <x:x v="840"/>
    <x:x v="4"/>
  </x:r>
  <x:r>
    <x:x v="0"/>
    <x:x v="1498"/>
    <x:x v="1433"/>
    <x:x v="840"/>
    <x:x v="4"/>
  </x:r>
  <x:r>
    <x:x v="5"/>
    <x:x v="1499"/>
    <x:x v="1434"/>
    <x:x v="841"/>
    <x:x v="4"/>
  </x:r>
  <x:r>
    <x:x v="7"/>
    <x:x v="1500"/>
    <x:x v="1435"/>
    <x:x v="841"/>
    <x:x v="4"/>
  </x:r>
  <x:r>
    <x:x v="9"/>
    <x:x v="1501"/>
    <x:x v="1436"/>
    <x:x v="841"/>
    <x:x v="8"/>
  </x:r>
  <x:r>
    <x:x v="9"/>
    <x:x v="1502"/>
    <x:x v="1437"/>
    <x:x v="841"/>
    <x:x v="4"/>
  </x:r>
  <x:r>
    <x:x v="9"/>
    <x:x v="1503"/>
    <x:x v="1438"/>
    <x:x v="841"/>
    <x:x v="5"/>
  </x:r>
  <x:r>
    <x:x v="10"/>
    <x:x v="1504"/>
    <x:x v="1439"/>
    <x:x v="841"/>
    <x:x v="16"/>
  </x:r>
  <x:r>
    <x:x v="10"/>
    <x:x v="1505"/>
    <x:x v="1440"/>
    <x:x v="841"/>
    <x:x v="4"/>
  </x:r>
  <x:r>
    <x:x v="12"/>
    <x:x v="1506"/>
    <x:x v="1441"/>
    <x:x v="841"/>
    <x:x v="5"/>
  </x:r>
  <x:r>
    <x:x v="12"/>
    <x:x v="1507"/>
    <x:x v="1442"/>
    <x:x v="841"/>
    <x:x v="4"/>
  </x:r>
  <x:r>
    <x:x v="19"/>
    <x:x v="1508"/>
    <x:x v="1443"/>
    <x:x v="841"/>
    <x:x v="5"/>
  </x:r>
  <x:r>
    <x:x v="19"/>
    <x:x v="1509"/>
    <x:x v="1444"/>
    <x:x v="841"/>
    <x:x v="5"/>
  </x:r>
  <x:r>
    <x:x v="16"/>
    <x:x v="1510"/>
    <x:x v="1445"/>
    <x:x v="841"/>
    <x:x v="4"/>
  </x:r>
  <x:r>
    <x:x v="17"/>
    <x:x v="1511"/>
    <x:x v="1446"/>
    <x:x v="841"/>
    <x:x v="4"/>
  </x:r>
  <x:r>
    <x:x v="17"/>
    <x:x v="1512"/>
    <x:x v="1447"/>
    <x:x v="841"/>
    <x:x v="4"/>
  </x:r>
  <x:r>
    <x:x v="22"/>
    <x:x v="1513"/>
    <x:x v="1448"/>
    <x:x v="841"/>
    <x:x v="1"/>
  </x:r>
  <x:r>
    <x:x v="15"/>
    <x:x v="1514"/>
    <x:x v="1449"/>
    <x:x v="842"/>
    <x:x v="1"/>
  </x:r>
  <x:r>
    <x:x v="8"/>
    <x:x v="1515"/>
    <x:x v="1450"/>
    <x:x v="843"/>
    <x:x v="4"/>
  </x:r>
  <x:r>
    <x:x v="24"/>
    <x:x v="1516"/>
    <x:x v="1451"/>
    <x:x v="844"/>
    <x:x v="5"/>
  </x:r>
  <x:r>
    <x:x v="20"/>
    <x:x v="1517"/>
    <x:x v="1452"/>
    <x:x v="845"/>
    <x:x v="5"/>
  </x:r>
  <x:r>
    <x:x v="20"/>
    <x:x v="1518"/>
    <x:x v="1453"/>
    <x:x v="845"/>
    <x:x v="5"/>
  </x:r>
  <x:r>
    <x:x v="18"/>
    <x:x v="1519"/>
    <x:x v="1454"/>
    <x:x v="845"/>
    <x:x v="1"/>
  </x:r>
  <x:r>
    <x:x v="8"/>
    <x:x v="1520"/>
    <x:x v="1455"/>
    <x:x v="845"/>
    <x:x v="5"/>
  </x:r>
  <x:r>
    <x:x v="23"/>
    <x:x v="1521"/>
    <x:x v="1456"/>
    <x:x v="846"/>
    <x:x v="1"/>
  </x:r>
  <x:r>
    <x:x v="23"/>
    <x:x v="1522"/>
    <x:x v="1457"/>
    <x:x v="847"/>
    <x:x v="8"/>
  </x:r>
  <x:r>
    <x:x v="21"/>
    <x:x v="1523"/>
    <x:x v="1458"/>
    <x:x v="847"/>
    <x:x v="4"/>
  </x:r>
  <x:r>
    <x:x v="16"/>
    <x:x v="1524"/>
    <x:x v="1459"/>
    <x:x v="848"/>
    <x:x v="5"/>
  </x:r>
  <x:r>
    <x:x v="15"/>
    <x:x v="1525"/>
    <x:x v="1460"/>
    <x:x v="849"/>
    <x:x v="9"/>
  </x:r>
  <x:r>
    <x:x v="15"/>
    <x:x v="1526"/>
    <x:x v="1460"/>
    <x:x v="849"/>
    <x:x v="4"/>
  </x:r>
  <x:r>
    <x:x v="10"/>
    <x:x v="1527"/>
    <x:x v="1461"/>
    <x:x v="850"/>
    <x:x v="1"/>
  </x:r>
  <x:r>
    <x:x v="6"/>
    <x:x v="1528"/>
    <x:x v="1462"/>
    <x:x v="851"/>
    <x:x v="5"/>
  </x:r>
  <x:r>
    <x:x v="20"/>
    <x:x v="1529"/>
    <x:x v="1463"/>
    <x:x v="852"/>
    <x:x v="10"/>
  </x:r>
  <x:r>
    <x:x v="0"/>
    <x:x v="1530"/>
    <x:x v="1464"/>
    <x:x v="853"/>
    <x:x v="5"/>
  </x:r>
  <x:r>
    <x:x v="6"/>
    <x:x v="1531"/>
    <x:x v="1465"/>
    <x:x v="854"/>
    <x:x v="4"/>
  </x:r>
  <x:r>
    <x:x v="22"/>
    <x:x v="1532"/>
    <x:x v="1466"/>
    <x:x v="855"/>
    <x:x v="4"/>
  </x:r>
  <x:r>
    <x:x v="6"/>
    <x:x v="1533"/>
    <x:x v="1467"/>
    <x:x v="856"/>
    <x:x v="0"/>
  </x:r>
  <x:r>
    <x:x v="6"/>
    <x:x v="1534"/>
    <x:x v="1468"/>
    <x:x v="856"/>
    <x:x v="4"/>
  </x:r>
  <x:r>
    <x:x v="10"/>
    <x:x v="1535"/>
    <x:x v="1469"/>
    <x:x v="857"/>
    <x:x v="4"/>
  </x:r>
  <x:r>
    <x:x v="21"/>
    <x:x v="1536"/>
    <x:x v="1470"/>
    <x:x v="858"/>
    <x:x v="4"/>
  </x:r>
  <x:r>
    <x:x v="23"/>
    <x:x v="1537"/>
    <x:x v="1471"/>
    <x:x v="859"/>
    <x:x v="12"/>
  </x:r>
  <x:r>
    <x:x v="0"/>
    <x:x v="1538"/>
    <x:x v="1472"/>
    <x:x v="860"/>
    <x:x v="4"/>
  </x:r>
  <x:r>
    <x:x v="8"/>
    <x:x v="1539"/>
    <x:x v="1473"/>
    <x:x v="860"/>
    <x:x v="4"/>
  </x:r>
</x:pivotCacheRecords>
</file>

<file path=xl/pivotCache/pivotCacheRecords3.xml><?xml version="1.0" encoding="utf-8"?>
<x:pivotCacheRecords xmlns:r="http://schemas.openxmlformats.org/officeDocument/2006/relationships" xmlns:c="http://schemas.openxmlformats.org/drawingml/2006/chart" xmlns:x="http://schemas.openxmlformats.org/spreadsheetml/2006/main" count="1153">
  <x:r>
    <x:x v="0"/>
    <x:x v="0"/>
    <x:x v="0"/>
    <x:x v="0"/>
    <x:x v="0"/>
    <x:x v="0"/>
    <x:x v="0"/>
    <x:x v="0"/>
    <x:x v="0"/>
  </x:r>
  <x:r>
    <x:x v="0"/>
    <x:x v="1"/>
    <x:x v="1"/>
    <x:x v="1"/>
    <x:x v="1"/>
    <x:x v="1"/>
    <x:x v="1"/>
    <x:x v="0"/>
    <x:x v="1"/>
  </x:r>
  <x:r>
    <x:x v="0"/>
    <x:x v="2"/>
    <x:x v="2"/>
    <x:x v="2"/>
    <x:x v="2"/>
    <x:x v="2"/>
    <x:x v="2"/>
    <x:x v="0"/>
    <x:x v="2"/>
  </x:r>
  <x:r>
    <x:x v="0"/>
    <x:x v="3"/>
    <x:x v="3"/>
    <x:x v="3"/>
    <x:x v="3"/>
    <x:x v="3"/>
    <x:x v="3"/>
    <x:x v="1"/>
    <x:x v="1"/>
  </x:r>
  <x:r>
    <x:x v="0"/>
    <x:x v="4"/>
    <x:x v="4"/>
    <x:x v="4"/>
    <x:x v="4"/>
    <x:x v="4"/>
    <x:x v="4"/>
    <x:x v="0"/>
    <x:x v="3"/>
  </x:r>
  <x:r>
    <x:x v="0"/>
    <x:x v="5"/>
    <x:x v="5"/>
    <x:x v="5"/>
    <x:x v="5"/>
    <x:x v="5"/>
    <x:x v="5"/>
    <x:x v="1"/>
    <x:x v="4"/>
  </x:r>
  <x:r>
    <x:x v="0"/>
    <x:x v="6"/>
    <x:x v="6"/>
    <x:x v="6"/>
    <x:x v="6"/>
    <x:x v="6"/>
    <x:x v="6"/>
    <x:x v="1"/>
    <x:x v="5"/>
  </x:r>
  <x:r>
    <x:x v="0"/>
    <x:x v="7"/>
    <x:x v="7"/>
    <x:x v="7"/>
    <x:x v="7"/>
    <x:x v="7"/>
    <x:x v="7"/>
    <x:x v="1"/>
    <x:x v="3"/>
  </x:r>
  <x:r>
    <x:x v="0"/>
    <x:x v="8"/>
    <x:x v="8"/>
    <x:x v="8"/>
    <x:x v="8"/>
    <x:x v="8"/>
    <x:x v="8"/>
    <x:x v="1"/>
    <x:x v="2"/>
  </x:r>
  <x:r>
    <x:x v="0"/>
    <x:x v="9"/>
    <x:x v="9"/>
    <x:x v="9"/>
    <x:x v="9"/>
    <x:x v="9"/>
    <x:x v="9"/>
    <x:x v="0"/>
    <x:x v="3"/>
  </x:r>
  <x:r>
    <x:x v="0"/>
    <x:x v="10"/>
    <x:x v="10"/>
    <x:x v="10"/>
    <x:x v="10"/>
    <x:x v="10"/>
    <x:x v="10"/>
    <x:x v="0"/>
    <x:x v="6"/>
  </x:r>
  <x:r>
    <x:x v="0"/>
    <x:x v="11"/>
    <x:x v="11"/>
    <x:x v="11"/>
    <x:x v="11"/>
    <x:x v="11"/>
    <x:x v="11"/>
    <x:x v="0"/>
    <x:x v="7"/>
  </x:r>
  <x:r>
    <x:x v="0"/>
    <x:x v="12"/>
    <x:x v="12"/>
    <x:x v="12"/>
    <x:x v="12"/>
    <x:x v="12"/>
    <x:x v="12"/>
    <x:x v="0"/>
    <x:x v="7"/>
  </x:r>
  <x:r>
    <x:x v="0"/>
    <x:x v="13"/>
    <x:x v="13"/>
    <x:x v="13"/>
    <x:x v="13"/>
    <x:x v="13"/>
    <x:x v="13"/>
    <x:x v="0"/>
    <x:x v="7"/>
  </x:r>
  <x:r>
    <x:x v="0"/>
    <x:x v="14"/>
    <x:x v="14"/>
    <x:x v="14"/>
    <x:x v="14"/>
    <x:x v="14"/>
    <x:x v="14"/>
    <x:x v="0"/>
    <x:x v="0"/>
  </x:r>
  <x:r>
    <x:x v="0"/>
    <x:x v="15"/>
    <x:x v="15"/>
    <x:x v="15"/>
    <x:x v="15"/>
    <x:x v="15"/>
    <x:x v="15"/>
    <x:x v="1"/>
    <x:x v="5"/>
  </x:r>
  <x:r>
    <x:x v="0"/>
    <x:x v="16"/>
    <x:x v="16"/>
    <x:x v="16"/>
    <x:x v="16"/>
    <x:x v="16"/>
    <x:x v="16"/>
    <x:x v="1"/>
    <x:x v="8"/>
  </x:r>
  <x:r>
    <x:x v="0"/>
    <x:x v="17"/>
    <x:x v="17"/>
    <x:x v="17"/>
    <x:x v="17"/>
    <x:x v="17"/>
    <x:x v="17"/>
    <x:x v="0"/>
    <x:x v="0"/>
  </x:r>
  <x:r>
    <x:x v="0"/>
    <x:x v="18"/>
    <x:x v="18"/>
    <x:x v="18"/>
    <x:x v="18"/>
    <x:x v="18"/>
    <x:x v="18"/>
    <x:x v="1"/>
    <x:x v="7"/>
  </x:r>
  <x:r>
    <x:x v="0"/>
    <x:x v="19"/>
    <x:x v="19"/>
    <x:x v="19"/>
    <x:x v="19"/>
    <x:x v="19"/>
    <x:x v="19"/>
    <x:x v="1"/>
    <x:x v="9"/>
  </x:r>
  <x:r>
    <x:x v="0"/>
    <x:x v="20"/>
    <x:x v="20"/>
    <x:x v="20"/>
    <x:x v="20"/>
    <x:x v="20"/>
    <x:x v="20"/>
    <x:x v="1"/>
    <x:x v="10"/>
  </x:r>
  <x:r>
    <x:x v="0"/>
    <x:x v="21"/>
    <x:x v="21"/>
    <x:x v="21"/>
    <x:x v="21"/>
    <x:x v="21"/>
    <x:x v="21"/>
    <x:x v="1"/>
    <x:x v="11"/>
  </x:r>
  <x:r>
    <x:x v="0"/>
    <x:x v="22"/>
    <x:x v="22"/>
    <x:x v="22"/>
    <x:x v="22"/>
    <x:x v="22"/>
    <x:x v="22"/>
    <x:x v="0"/>
    <x:x v="1"/>
  </x:r>
  <x:r>
    <x:x v="0"/>
    <x:x v="23"/>
    <x:x v="23"/>
    <x:x v="23"/>
    <x:x v="14"/>
    <x:x v="14"/>
    <x:x v="23"/>
    <x:x v="0"/>
    <x:x v="3"/>
  </x:r>
  <x:r>
    <x:x v="0"/>
    <x:x v="24"/>
    <x:x v="23"/>
    <x:x v="24"/>
    <x:x v="23"/>
    <x:x v="23"/>
    <x:x v="24"/>
    <x:x v="0"/>
    <x:x v="9"/>
  </x:r>
  <x:r>
    <x:x v="0"/>
    <x:x v="25"/>
    <x:x v="24"/>
    <x:x v="25"/>
    <x:x v="14"/>
    <x:x v="14"/>
    <x:x v="25"/>
    <x:x v="0"/>
    <x:x v="3"/>
  </x:r>
  <x:r>
    <x:x v="0"/>
    <x:x v="26"/>
    <x:x v="25"/>
    <x:x v="26"/>
    <x:x v="24"/>
    <x:x v="24"/>
    <x:x v="26"/>
    <x:x v="1"/>
    <x:x v="4"/>
  </x:r>
  <x:r>
    <x:x v="0"/>
    <x:x v="27"/>
    <x:x v="26"/>
    <x:x v="27"/>
    <x:x v="25"/>
    <x:x v="25"/>
    <x:x v="27"/>
    <x:x v="0"/>
    <x:x v="12"/>
  </x:r>
  <x:r>
    <x:x v="0"/>
    <x:x v="28"/>
    <x:x v="27"/>
    <x:x v="28"/>
    <x:x v="14"/>
    <x:x v="14"/>
    <x:x v="28"/>
    <x:x v="0"/>
    <x:x v="9"/>
  </x:r>
  <x:r>
    <x:x v="0"/>
    <x:x v="29"/>
    <x:x v="28"/>
    <x:x v="29"/>
    <x:x v="26"/>
    <x:x v="26"/>
    <x:x v="29"/>
    <x:x v="1"/>
    <x:x v="0"/>
  </x:r>
  <x:r>
    <x:x v="0"/>
    <x:x v="30"/>
    <x:x v="29"/>
    <x:x v="30"/>
    <x:x v="27"/>
    <x:x v="27"/>
    <x:x v="30"/>
    <x:x v="1"/>
    <x:x v="7"/>
  </x:r>
  <x:r>
    <x:x v="0"/>
    <x:x v="31"/>
    <x:x v="24"/>
    <x:x v="31"/>
    <x:x v="28"/>
    <x:x v="28"/>
    <x:x v="31"/>
    <x:x v="1"/>
    <x:x v="7"/>
  </x:r>
  <x:r>
    <x:x v="0"/>
    <x:x v="32"/>
    <x:x v="30"/>
    <x:x v="32"/>
    <x:x v="14"/>
    <x:x v="14"/>
    <x:x v="32"/>
    <x:x v="0"/>
    <x:x v="11"/>
  </x:r>
  <x:r>
    <x:x v="0"/>
    <x:x v="33"/>
    <x:x v="31"/>
    <x:x v="33"/>
    <x:x v="29"/>
    <x:x v="29"/>
    <x:x v="33"/>
    <x:x v="1"/>
    <x:x v="13"/>
  </x:r>
  <x:r>
    <x:x v="0"/>
    <x:x v="34"/>
    <x:x v="27"/>
    <x:x v="34"/>
    <x:x v="30"/>
    <x:x v="30"/>
    <x:x v="34"/>
    <x:x v="1"/>
    <x:x v="9"/>
  </x:r>
  <x:r>
    <x:x v="0"/>
    <x:x v="35"/>
    <x:x v="32"/>
    <x:x v="35"/>
    <x:x v="28"/>
    <x:x v="31"/>
    <x:x v="35"/>
    <x:x v="1"/>
    <x:x v="5"/>
  </x:r>
  <x:r>
    <x:x v="0"/>
    <x:x v="36"/>
    <x:x v="33"/>
    <x:x v="36"/>
    <x:x v="31"/>
    <x:x v="32"/>
    <x:x v="36"/>
    <x:x v="0"/>
    <x:x v="0"/>
  </x:r>
  <x:r>
    <x:x v="0"/>
    <x:x v="37"/>
    <x:x v="32"/>
    <x:x v="37"/>
    <x:x v="14"/>
    <x:x v="14"/>
    <x:x v="37"/>
    <x:x v="0"/>
    <x:x v="7"/>
  </x:r>
  <x:r>
    <x:x v="0"/>
    <x:x v="38"/>
    <x:x v="32"/>
    <x:x v="38"/>
    <x:x v="14"/>
    <x:x v="14"/>
    <x:x v="38"/>
    <x:x v="0"/>
    <x:x v="2"/>
  </x:r>
  <x:r>
    <x:x v="0"/>
    <x:x v="39"/>
    <x:x v="34"/>
    <x:x v="39"/>
    <x:x v="32"/>
    <x:x v="33"/>
    <x:x v="39"/>
    <x:x v="1"/>
    <x:x v="5"/>
  </x:r>
  <x:r>
    <x:x v="0"/>
    <x:x v="40"/>
    <x:x v="34"/>
    <x:x v="39"/>
    <x:x v="33"/>
    <x:x v="34"/>
    <x:x v="40"/>
    <x:x v="1"/>
    <x:x v="4"/>
  </x:r>
  <x:r>
    <x:x v="0"/>
    <x:x v="41"/>
    <x:x v="34"/>
    <x:x v="39"/>
    <x:x v="34"/>
    <x:x v="35"/>
    <x:x v="41"/>
    <x:x v="1"/>
    <x:x v="7"/>
  </x:r>
  <x:r>
    <x:x v="0"/>
    <x:x v="42"/>
    <x:x v="34"/>
    <x:x v="39"/>
    <x:x v="35"/>
    <x:x v="36"/>
    <x:x v="42"/>
    <x:x v="1"/>
    <x:x v="3"/>
  </x:r>
  <x:r>
    <x:x v="0"/>
    <x:x v="43"/>
    <x:x v="34"/>
    <x:x v="39"/>
    <x:x v="36"/>
    <x:x v="37"/>
    <x:x v="43"/>
    <x:x v="1"/>
    <x:x v="1"/>
  </x:r>
  <x:r>
    <x:x v="0"/>
    <x:x v="44"/>
    <x:x v="34"/>
    <x:x v="39"/>
    <x:x v="33"/>
    <x:x v="38"/>
    <x:x v="44"/>
    <x:x v="1"/>
    <x:x v="13"/>
  </x:r>
  <x:r>
    <x:x v="0"/>
    <x:x v="45"/>
    <x:x v="34"/>
    <x:x v="39"/>
    <x:x v="33"/>
    <x:x v="39"/>
    <x:x v="45"/>
    <x:x v="1"/>
    <x:x v="3"/>
  </x:r>
  <x:r>
    <x:x v="0"/>
    <x:x v="46"/>
    <x:x v="34"/>
    <x:x v="39"/>
    <x:x v="37"/>
    <x:x v="40"/>
    <x:x v="46"/>
    <x:x v="1"/>
    <x:x v="6"/>
  </x:r>
  <x:r>
    <x:x v="0"/>
    <x:x v="47"/>
    <x:x v="34"/>
    <x:x v="39"/>
    <x:x v="38"/>
    <x:x v="41"/>
    <x:x v="47"/>
    <x:x v="1"/>
    <x:x v="9"/>
  </x:r>
  <x:r>
    <x:x v="0"/>
    <x:x v="48"/>
    <x:x v="34"/>
    <x:x v="39"/>
    <x:x v="35"/>
    <x:x v="42"/>
    <x:x v="48"/>
    <x:x v="1"/>
    <x:x v="5"/>
  </x:r>
  <x:r>
    <x:x v="1"/>
    <x:x v="0"/>
    <x:x v="35"/>
    <x:x v="40"/>
    <x:x v="39"/>
    <x:x v="43"/>
    <x:x v="49"/>
    <x:x v="0"/>
    <x:x v="0"/>
  </x:r>
  <x:r>
    <x:x v="1"/>
    <x:x v="1"/>
    <x:x v="36"/>
    <x:x v="41"/>
    <x:x v="40"/>
    <x:x v="44"/>
    <x:x v="50"/>
    <x:x v="0"/>
    <x:x v="1"/>
  </x:r>
  <x:r>
    <x:x v="1"/>
    <x:x v="3"/>
    <x:x v="37"/>
    <x:x v="42"/>
    <x:x v="41"/>
    <x:x v="45"/>
    <x:x v="51"/>
    <x:x v="1"/>
    <x:x v="1"/>
  </x:r>
  <x:r>
    <x:x v="1"/>
    <x:x v="2"/>
    <x:x v="38"/>
    <x:x v="43"/>
    <x:x v="42"/>
    <x:x v="46"/>
    <x:x v="52"/>
    <x:x v="1"/>
    <x:x v="2"/>
  </x:r>
  <x:r>
    <x:x v="1"/>
    <x:x v="4"/>
    <x:x v="39"/>
    <x:x v="44"/>
    <x:x v="43"/>
    <x:x v="47"/>
    <x:x v="53"/>
    <x:x v="0"/>
    <x:x v="3"/>
  </x:r>
  <x:r>
    <x:x v="1"/>
    <x:x v="5"/>
    <x:x v="40"/>
    <x:x v="45"/>
    <x:x v="44"/>
    <x:x v="48"/>
    <x:x v="54"/>
    <x:x v="1"/>
    <x:x v="4"/>
  </x:r>
  <x:r>
    <x:x v="1"/>
    <x:x v="7"/>
    <x:x v="41"/>
    <x:x v="46"/>
    <x:x v="45"/>
    <x:x v="49"/>
    <x:x v="55"/>
    <x:x v="1"/>
    <x:x v="3"/>
  </x:r>
  <x:r>
    <x:x v="1"/>
    <x:x v="6"/>
    <x:x v="42"/>
    <x:x v="47"/>
    <x:x v="46"/>
    <x:x v="50"/>
    <x:x v="56"/>
    <x:x v="1"/>
    <x:x v="5"/>
  </x:r>
  <x:r>
    <x:x v="1"/>
    <x:x v="8"/>
    <x:x v="43"/>
    <x:x v="48"/>
    <x:x v="47"/>
    <x:x v="51"/>
    <x:x v="57"/>
    <x:x v="1"/>
    <x:x v="2"/>
  </x:r>
  <x:r>
    <x:x v="1"/>
    <x:x v="11"/>
    <x:x v="44"/>
    <x:x v="49"/>
    <x:x v="48"/>
    <x:x v="52"/>
    <x:x v="58"/>
    <x:x v="0"/>
    <x:x v="7"/>
  </x:r>
  <x:r>
    <x:x v="1"/>
    <x:x v="10"/>
    <x:x v="45"/>
    <x:x v="50"/>
    <x:x v="49"/>
    <x:x v="53"/>
    <x:x v="59"/>
    <x:x v="0"/>
    <x:x v="6"/>
  </x:r>
  <x:r>
    <x:x v="1"/>
    <x:x v="9"/>
    <x:x v="46"/>
    <x:x v="51"/>
    <x:x v="50"/>
    <x:x v="54"/>
    <x:x v="60"/>
    <x:x v="0"/>
    <x:x v="3"/>
  </x:r>
  <x:r>
    <x:x v="1"/>
    <x:x v="12"/>
    <x:x v="47"/>
    <x:x v="52"/>
    <x:x v="51"/>
    <x:x v="55"/>
    <x:x v="61"/>
    <x:x v="0"/>
    <x:x v="7"/>
  </x:r>
  <x:r>
    <x:x v="1"/>
    <x:x v="14"/>
    <x:x v="23"/>
    <x:x v="53"/>
    <x:x v="14"/>
    <x:x v="14"/>
    <x:x v="62"/>
    <x:x v="0"/>
    <x:x v="0"/>
  </x:r>
  <x:r>
    <x:x v="1"/>
    <x:x v="15"/>
    <x:x v="48"/>
    <x:x v="54"/>
    <x:x v="52"/>
    <x:x v="56"/>
    <x:x v="63"/>
    <x:x v="1"/>
    <x:x v="5"/>
  </x:r>
  <x:r>
    <x:x v="1"/>
    <x:x v="13"/>
    <x:x v="49"/>
    <x:x v="55"/>
    <x:x v="53"/>
    <x:x v="57"/>
    <x:x v="64"/>
    <x:x v="0"/>
    <x:x v="7"/>
  </x:r>
  <x:r>
    <x:x v="1"/>
    <x:x v="16"/>
    <x:x v="50"/>
    <x:x v="56"/>
    <x:x v="54"/>
    <x:x v="58"/>
    <x:x v="65"/>
    <x:x v="1"/>
    <x:x v="8"/>
  </x:r>
  <x:r>
    <x:x v="1"/>
    <x:x v="30"/>
    <x:x v="51"/>
    <x:x v="57"/>
    <x:x v="55"/>
    <x:x v="59"/>
    <x:x v="66"/>
    <x:x v="0"/>
    <x:x v="7"/>
  </x:r>
  <x:r>
    <x:x v="1"/>
    <x:x v="21"/>
    <x:x v="52"/>
    <x:x v="58"/>
    <x:x v="56"/>
    <x:x v="60"/>
    <x:x v="67"/>
    <x:x v="0"/>
    <x:x v="11"/>
  </x:r>
  <x:r>
    <x:x v="1"/>
    <x:x v="17"/>
    <x:x v="53"/>
    <x:x v="59"/>
    <x:x v="57"/>
    <x:x v="61"/>
    <x:x v="68"/>
    <x:x v="0"/>
    <x:x v="0"/>
  </x:r>
  <x:r>
    <x:x v="1"/>
    <x:x v="19"/>
    <x:x v="54"/>
    <x:x v="60"/>
    <x:x v="58"/>
    <x:x v="62"/>
    <x:x v="69"/>
    <x:x v="1"/>
    <x:x v="9"/>
  </x:r>
  <x:r>
    <x:x v="1"/>
    <x:x v="20"/>
    <x:x v="55"/>
    <x:x v="61"/>
    <x:x v="59"/>
    <x:x v="63"/>
    <x:x v="70"/>
    <x:x v="1"/>
    <x:x v="10"/>
  </x:r>
  <x:r>
    <x:x v="1"/>
    <x:x v="22"/>
    <x:x v="56"/>
    <x:x v="62"/>
    <x:x v="60"/>
    <x:x v="64"/>
    <x:x v="71"/>
    <x:x v="0"/>
    <x:x v="1"/>
  </x:r>
  <x:r>
    <x:x v="1"/>
    <x:x v="24"/>
    <x:x v="57"/>
    <x:x v="63"/>
    <x:x v="32"/>
    <x:x v="65"/>
    <x:x v="72"/>
    <x:x v="1"/>
    <x:x v="9"/>
  </x:r>
  <x:r>
    <x:x v="1"/>
    <x:x v="23"/>
    <x:x v="58"/>
    <x:x v="64"/>
    <x:x v="14"/>
    <x:x v="14"/>
    <x:x v="73"/>
    <x:x v="0"/>
    <x:x v="3"/>
  </x:r>
  <x:r>
    <x:x v="1"/>
    <x:x v="38"/>
    <x:x v="32"/>
    <x:x v="65"/>
    <x:x v="14"/>
    <x:x v="14"/>
    <x:x v="74"/>
    <x:x v="0"/>
    <x:x v="2"/>
  </x:r>
  <x:r>
    <x:x v="1"/>
    <x:x v="44"/>
    <x:x v="32"/>
    <x:x v="66"/>
    <x:x v="14"/>
    <x:x v="14"/>
    <x:x v="75"/>
    <x:x v="0"/>
    <x:x v="13"/>
  </x:r>
  <x:r>
    <x:x v="1"/>
    <x:x v="31"/>
    <x:x v="32"/>
    <x:x v="67"/>
    <x:x v="32"/>
    <x:x v="66"/>
    <x:x v="76"/>
    <x:x v="1"/>
    <x:x v="7"/>
  </x:r>
  <x:r>
    <x:x v="1"/>
    <x:x v="26"/>
    <x:x v="59"/>
    <x:x v="68"/>
    <x:x v="61"/>
    <x:x v="67"/>
    <x:x v="77"/>
    <x:x v="1"/>
    <x:x v="4"/>
  </x:r>
  <x:r>
    <x:x v="1"/>
    <x:x v="27"/>
    <x:x v="55"/>
    <x:x v="69"/>
    <x:x v="62"/>
    <x:x v="68"/>
    <x:x v="78"/>
    <x:x v="0"/>
    <x:x v="12"/>
  </x:r>
  <x:r>
    <x:x v="1"/>
    <x:x v="46"/>
    <x:x v="32"/>
    <x:x v="70"/>
    <x:x v="63"/>
    <x:x v="69"/>
    <x:x v="79"/>
    <x:x v="1"/>
    <x:x v="6"/>
  </x:r>
  <x:r>
    <x:x v="1"/>
    <x:x v="18"/>
    <x:x v="58"/>
    <x:x v="71"/>
    <x:x v="64"/>
    <x:x v="70"/>
    <x:x v="80"/>
    <x:x v="1"/>
    <x:x v="7"/>
  </x:r>
  <x:r>
    <x:x v="1"/>
    <x:x v="28"/>
    <x:x v="24"/>
    <x:x v="72"/>
    <x:x v="14"/>
    <x:x v="14"/>
    <x:x v="81"/>
    <x:x v="0"/>
    <x:x v="9"/>
  </x:r>
  <x:r>
    <x:x v="1"/>
    <x:x v="36"/>
    <x:x v="60"/>
    <x:x v="73"/>
    <x:x v="65"/>
    <x:x v="71"/>
    <x:x v="82"/>
    <x:x v="0"/>
    <x:x v="0"/>
  </x:r>
  <x:r>
    <x:x v="1"/>
    <x:x v="35"/>
    <x:x v="32"/>
    <x:x v="74"/>
    <x:x v="66"/>
    <x:x v="72"/>
    <x:x v="83"/>
    <x:x v="1"/>
    <x:x v="5"/>
  </x:r>
  <x:r>
    <x:x v="1"/>
    <x:x v="33"/>
    <x:x v="61"/>
    <x:x v="75"/>
    <x:x v="67"/>
    <x:x v="73"/>
    <x:x v="84"/>
    <x:x v="1"/>
    <x:x v="13"/>
  </x:r>
  <x:r>
    <x:x v="1"/>
    <x:x v="49"/>
    <x:x v="32"/>
    <x:x v="76"/>
    <x:x v="14"/>
    <x:x v="14"/>
    <x:x v="85"/>
    <x:x v="0"/>
    <x:x v="9"/>
  </x:r>
  <x:r>
    <x:x v="1"/>
    <x:x v="29"/>
    <x:x v="23"/>
    <x:x v="77"/>
    <x:x v="68"/>
    <x:x v="74"/>
    <x:x v="86"/>
    <x:x v="1"/>
    <x:x v="0"/>
  </x:r>
  <x:r>
    <x:x v="1"/>
    <x:x v="32"/>
    <x:x v="44"/>
    <x:x v="78"/>
    <x:x v="34"/>
    <x:x v="75"/>
    <x:x v="87"/>
    <x:x v="0"/>
    <x:x v="11"/>
  </x:r>
  <x:r>
    <x:x v="1"/>
    <x:x v="34"/>
    <x:x v="27"/>
    <x:x v="79"/>
    <x:x v="13"/>
    <x:x v="76"/>
    <x:x v="88"/>
    <x:x v="1"/>
    <x:x v="9"/>
  </x:r>
  <x:r>
    <x:x v="1"/>
    <x:x v="50"/>
    <x:x v="34"/>
    <x:x v="39"/>
    <x:x v="69"/>
    <x:x v="77"/>
    <x:x v="89"/>
    <x:x v="1"/>
    <x:x v="9"/>
  </x:r>
  <x:r>
    <x:x v="1"/>
    <x:x v="42"/>
    <x:x v="34"/>
    <x:x v="39"/>
    <x:x v="70"/>
    <x:x v="78"/>
    <x:x v="90"/>
    <x:x v="1"/>
    <x:x v="3"/>
  </x:r>
  <x:r>
    <x:x v="1"/>
    <x:x v="43"/>
    <x:x v="34"/>
    <x:x v="39"/>
    <x:x v="71"/>
    <x:x v="79"/>
    <x:x v="91"/>
    <x:x v="1"/>
    <x:x v="1"/>
  </x:r>
  <x:r>
    <x:x v="1"/>
    <x:x v="48"/>
    <x:x v="34"/>
    <x:x v="39"/>
    <x:x v="72"/>
    <x:x v="80"/>
    <x:x v="92"/>
    <x:x v="1"/>
    <x:x v="5"/>
  </x:r>
  <x:r>
    <x:x v="1"/>
    <x:x v="39"/>
    <x:x v="34"/>
    <x:x v="39"/>
    <x:x v="23"/>
    <x:x v="81"/>
    <x:x v="93"/>
    <x:x v="1"/>
    <x:x v="5"/>
  </x:r>
  <x:r>
    <x:x v="1"/>
    <x:x v="47"/>
    <x:x v="34"/>
    <x:x v="39"/>
    <x:x v="73"/>
    <x:x v="82"/>
    <x:x v="94"/>
    <x:x v="1"/>
    <x:x v="9"/>
  </x:r>
  <x:r>
    <x:x v="1"/>
    <x:x v="45"/>
    <x:x v="34"/>
    <x:x v="39"/>
    <x:x v="34"/>
    <x:x v="36"/>
    <x:x v="42"/>
    <x:x v="1"/>
    <x:x v="3"/>
  </x:r>
  <x:r>
    <x:x v="2"/>
    <x:x v="1"/>
    <x:x v="62"/>
    <x:x v="80"/>
    <x:x v="74"/>
    <x:x v="83"/>
    <x:x v="95"/>
    <x:x v="0"/>
    <x:x v="1"/>
  </x:r>
  <x:r>
    <x:x v="2"/>
    <x:x v="0"/>
    <x:x v="63"/>
    <x:x v="81"/>
    <x:x v="75"/>
    <x:x v="84"/>
    <x:x v="96"/>
    <x:x v="0"/>
    <x:x v="0"/>
  </x:r>
  <x:r>
    <x:x v="2"/>
    <x:x v="3"/>
    <x:x v="64"/>
    <x:x v="82"/>
    <x:x v="76"/>
    <x:x v="85"/>
    <x:x v="97"/>
    <x:x v="1"/>
    <x:x v="1"/>
  </x:r>
  <x:r>
    <x:x v="2"/>
    <x:x v="2"/>
    <x:x v="65"/>
    <x:x v="83"/>
    <x:x v="77"/>
    <x:x v="86"/>
    <x:x v="98"/>
    <x:x v="0"/>
    <x:x v="2"/>
  </x:r>
  <x:r>
    <x:x v="2"/>
    <x:x v="4"/>
    <x:x v="66"/>
    <x:x v="84"/>
    <x:x v="78"/>
    <x:x v="87"/>
    <x:x v="99"/>
    <x:x v="0"/>
    <x:x v="3"/>
  </x:r>
  <x:r>
    <x:x v="2"/>
    <x:x v="5"/>
    <x:x v="67"/>
    <x:x v="85"/>
    <x:x v="79"/>
    <x:x v="88"/>
    <x:x v="100"/>
    <x:x v="1"/>
    <x:x v="4"/>
  </x:r>
  <x:r>
    <x:x v="2"/>
    <x:x v="7"/>
    <x:x v="68"/>
    <x:x v="86"/>
    <x:x v="80"/>
    <x:x v="89"/>
    <x:x v="101"/>
    <x:x v="1"/>
    <x:x v="3"/>
  </x:r>
  <x:r>
    <x:x v="2"/>
    <x:x v="6"/>
    <x:x v="69"/>
    <x:x v="87"/>
    <x:x v="81"/>
    <x:x v="90"/>
    <x:x v="102"/>
    <x:x v="1"/>
    <x:x v="5"/>
  </x:r>
  <x:r>
    <x:x v="2"/>
    <x:x v="11"/>
    <x:x v="61"/>
    <x:x v="88"/>
    <x:x v="82"/>
    <x:x v="91"/>
    <x:x v="103"/>
    <x:x v="0"/>
    <x:x v="7"/>
  </x:r>
  <x:r>
    <x:x v="2"/>
    <x:x v="9"/>
    <x:x v="70"/>
    <x:x v="89"/>
    <x:x v="83"/>
    <x:x v="92"/>
    <x:x v="104"/>
    <x:x v="0"/>
    <x:x v="3"/>
  </x:r>
  <x:r>
    <x:x v="2"/>
    <x:x v="10"/>
    <x:x v="71"/>
    <x:x v="90"/>
    <x:x v="84"/>
    <x:x v="93"/>
    <x:x v="105"/>
    <x:x v="0"/>
    <x:x v="6"/>
  </x:r>
  <x:r>
    <x:x v="2"/>
    <x:x v="8"/>
    <x:x v="72"/>
    <x:x v="91"/>
    <x:x v="85"/>
    <x:x v="94"/>
    <x:x v="106"/>
    <x:x v="1"/>
    <x:x v="2"/>
  </x:r>
  <x:r>
    <x:x v="2"/>
    <x:x v="14"/>
    <x:x v="51"/>
    <x:x v="92"/>
    <x:x v="14"/>
    <x:x v="14"/>
    <x:x v="107"/>
    <x:x v="0"/>
    <x:x v="0"/>
  </x:r>
  <x:r>
    <x:x v="2"/>
    <x:x v="12"/>
    <x:x v="73"/>
    <x:x v="93"/>
    <x:x v="86"/>
    <x:x v="95"/>
    <x:x v="108"/>
    <x:x v="0"/>
    <x:x v="7"/>
  </x:r>
  <x:r>
    <x:x v="2"/>
    <x:x v="13"/>
    <x:x v="74"/>
    <x:x v="94"/>
    <x:x v="87"/>
    <x:x v="96"/>
    <x:x v="109"/>
    <x:x v="0"/>
    <x:x v="7"/>
  </x:r>
  <x:r>
    <x:x v="2"/>
    <x:x v="15"/>
    <x:x v="75"/>
    <x:x v="95"/>
    <x:x v="87"/>
    <x:x v="97"/>
    <x:x v="110"/>
    <x:x v="1"/>
    <x:x v="5"/>
  </x:r>
  <x:r>
    <x:x v="2"/>
    <x:x v="20"/>
    <x:x v="76"/>
    <x:x v="96"/>
    <x:x v="88"/>
    <x:x v="98"/>
    <x:x v="111"/>
    <x:x v="1"/>
    <x:x v="10"/>
  </x:r>
  <x:r>
    <x:x v="2"/>
    <x:x v="16"/>
    <x:x v="77"/>
    <x:x v="97"/>
    <x:x v="89"/>
    <x:x v="99"/>
    <x:x v="112"/>
    <x:x v="1"/>
    <x:x v="8"/>
  </x:r>
  <x:r>
    <x:x v="2"/>
    <x:x v="18"/>
    <x:x v="28"/>
    <x:x v="98"/>
    <x:x v="46"/>
    <x:x v="100"/>
    <x:x v="113"/>
    <x:x v="0"/>
    <x:x v="7"/>
  </x:r>
  <x:r>
    <x:x v="2"/>
    <x:x v="17"/>
    <x:x v="78"/>
    <x:x v="99"/>
    <x:x v="90"/>
    <x:x v="101"/>
    <x:x v="114"/>
    <x:x v="1"/>
    <x:x v="0"/>
  </x:r>
  <x:r>
    <x:x v="2"/>
    <x:x v="21"/>
    <x:x v="79"/>
    <x:x v="100"/>
    <x:x v="91"/>
    <x:x v="102"/>
    <x:x v="115"/>
    <x:x v="1"/>
    <x:x v="11"/>
  </x:r>
  <x:r>
    <x:x v="2"/>
    <x:x v="19"/>
    <x:x v="80"/>
    <x:x v="101"/>
    <x:x v="92"/>
    <x:x v="103"/>
    <x:x v="116"/>
    <x:x v="1"/>
    <x:x v="9"/>
  </x:r>
  <x:r>
    <x:x v="2"/>
    <x:x v="22"/>
    <x:x v="81"/>
    <x:x v="102"/>
    <x:x v="93"/>
    <x:x v="104"/>
    <x:x v="117"/>
    <x:x v="0"/>
    <x:x v="1"/>
  </x:r>
  <x:r>
    <x:x v="2"/>
    <x:x v="23"/>
    <x:x v="82"/>
    <x:x v="103"/>
    <x:x v="14"/>
    <x:x v="14"/>
    <x:x v="118"/>
    <x:x v="0"/>
    <x:x v="3"/>
  </x:r>
  <x:r>
    <x:x v="2"/>
    <x:x v="48"/>
    <x:x v="32"/>
    <x:x v="104"/>
    <x:x v="94"/>
    <x:x v="105"/>
    <x:x v="119"/>
    <x:x v="1"/>
    <x:x v="5"/>
  </x:r>
  <x:r>
    <x:x v="2"/>
    <x:x v="31"/>
    <x:x v="83"/>
    <x:x v="105"/>
    <x:x v="95"/>
    <x:x v="106"/>
    <x:x v="120"/>
    <x:x v="1"/>
    <x:x v="7"/>
  </x:r>
  <x:r>
    <x:x v="2"/>
    <x:x v="24"/>
    <x:x v="24"/>
    <x:x v="106"/>
    <x:x v="96"/>
    <x:x v="107"/>
    <x:x v="121"/>
    <x:x v="1"/>
    <x:x v="9"/>
  </x:r>
  <x:r>
    <x:x v="2"/>
    <x:x v="26"/>
    <x:x v="84"/>
    <x:x v="107"/>
    <x:x v="97"/>
    <x:x v="108"/>
    <x:x v="122"/>
    <x:x v="1"/>
    <x:x v="4"/>
  </x:r>
  <x:r>
    <x:x v="2"/>
    <x:x v="37"/>
    <x:x v="57"/>
    <x:x v="108"/>
    <x:x v="14"/>
    <x:x v="14"/>
    <x:x v="123"/>
    <x:x v="0"/>
    <x:x v="7"/>
  </x:r>
  <x:r>
    <x:x v="2"/>
    <x:x v="28"/>
    <x:x v="23"/>
    <x:x v="109"/>
    <x:x v="14"/>
    <x:x v="14"/>
    <x:x v="124"/>
    <x:x v="0"/>
    <x:x v="9"/>
  </x:r>
  <x:r>
    <x:x v="2"/>
    <x:x v="27"/>
    <x:x v="85"/>
    <x:x v="110"/>
    <x:x v="98"/>
    <x:x v="109"/>
    <x:x v="125"/>
    <x:x v="1"/>
    <x:x v="12"/>
  </x:r>
  <x:r>
    <x:x v="2"/>
    <x:x v="29"/>
    <x:x v="58"/>
    <x:x v="111"/>
    <x:x v="99"/>
    <x:x v="110"/>
    <x:x v="126"/>
    <x:x v="1"/>
    <x:x v="0"/>
  </x:r>
  <x:r>
    <x:x v="2"/>
    <x:x v="36"/>
    <x:x v="86"/>
    <x:x v="112"/>
    <x:x v="36"/>
    <x:x v="111"/>
    <x:x v="127"/>
    <x:x v="0"/>
    <x:x v="0"/>
  </x:r>
  <x:r>
    <x:x v="2"/>
    <x:x v="30"/>
    <x:x v="51"/>
    <x:x v="113"/>
    <x:x v="100"/>
    <x:x v="112"/>
    <x:x v="128"/>
    <x:x v="1"/>
    <x:x v="7"/>
  </x:r>
  <x:r>
    <x:x v="2"/>
    <x:x v="33"/>
    <x:x v="87"/>
    <x:x v="114"/>
    <x:x v="101"/>
    <x:x v="113"/>
    <x:x v="129"/>
    <x:x v="1"/>
    <x:x v="13"/>
  </x:r>
  <x:r>
    <x:x v="2"/>
    <x:x v="35"/>
    <x:x v="32"/>
    <x:x v="115"/>
    <x:x v="94"/>
    <x:x v="114"/>
    <x:x v="130"/>
    <x:x v="1"/>
    <x:x v="5"/>
  </x:r>
  <x:r>
    <x:x v="2"/>
    <x:x v="34"/>
    <x:x v="23"/>
    <x:x v="116"/>
    <x:x v="102"/>
    <x:x v="115"/>
    <x:x v="131"/>
    <x:x v="1"/>
    <x:x v="9"/>
  </x:r>
  <x:r>
    <x:x v="2"/>
    <x:x v="32"/>
    <x:x v="88"/>
    <x:x v="116"/>
    <x:x v="14"/>
    <x:x v="14"/>
    <x:x v="132"/>
    <x:x v="0"/>
    <x:x v="11"/>
  </x:r>
  <x:r>
    <x:x v="2"/>
    <x:x v="50"/>
    <x:x v="34"/>
    <x:x v="39"/>
    <x:x v="32"/>
    <x:x v="116"/>
    <x:x v="133"/>
    <x:x v="1"/>
    <x:x v="9"/>
  </x:r>
  <x:r>
    <x:x v="2"/>
    <x:x v="51"/>
    <x:x v="34"/>
    <x:x v="39"/>
    <x:x v="34"/>
    <x:x v="116"/>
    <x:x v="133"/>
    <x:x v="1"/>
    <x:x v="4"/>
  </x:r>
  <x:r>
    <x:x v="2"/>
    <x:x v="42"/>
    <x:x v="34"/>
    <x:x v="39"/>
    <x:x v="103"/>
    <x:x v="117"/>
    <x:x v="134"/>
    <x:x v="1"/>
    <x:x v="3"/>
  </x:r>
  <x:r>
    <x:x v="2"/>
    <x:x v="39"/>
    <x:x v="34"/>
    <x:x v="39"/>
    <x:x v="66"/>
    <x:x v="118"/>
    <x:x v="135"/>
    <x:x v="1"/>
    <x:x v="5"/>
  </x:r>
  <x:r>
    <x:x v="2"/>
    <x:x v="47"/>
    <x:x v="34"/>
    <x:x v="39"/>
    <x:x v="104"/>
    <x:x v="119"/>
    <x:x v="136"/>
    <x:x v="1"/>
    <x:x v="9"/>
  </x:r>
  <x:r>
    <x:x v="2"/>
    <x:x v="43"/>
    <x:x v="34"/>
    <x:x v="39"/>
    <x:x v="37"/>
    <x:x v="120"/>
    <x:x v="137"/>
    <x:x v="1"/>
    <x:x v="1"/>
  </x:r>
  <x:r>
    <x:x v="2"/>
    <x:x v="44"/>
    <x:x v="34"/>
    <x:x v="39"/>
    <x:x v="105"/>
    <x:x v="121"/>
    <x:x v="138"/>
    <x:x v="1"/>
    <x:x v="13"/>
  </x:r>
  <x:r>
    <x:x v="2"/>
    <x:x v="46"/>
    <x:x v="34"/>
    <x:x v="39"/>
    <x:x v="106"/>
    <x:x v="122"/>
    <x:x v="139"/>
    <x:x v="1"/>
    <x:x v="6"/>
  </x:r>
  <x:r>
    <x:x v="2"/>
    <x:x v="52"/>
    <x:x v="34"/>
    <x:x v="39"/>
    <x:x v="34"/>
    <x:x v="14"/>
    <x:x v="140"/>
    <x:x v="2"/>
    <x:x v="7"/>
  </x:r>
  <x:r>
    <x:x v="2"/>
    <x:x v="40"/>
    <x:x v="34"/>
    <x:x v="39"/>
    <x:x v="34"/>
    <x:x v="14"/>
    <x:x v="140"/>
    <x:x v="2"/>
    <x:x v="4"/>
  </x:r>
  <x:r>
    <x:x v="3"/>
    <x:x v="0"/>
    <x:x v="89"/>
    <x:x v="117"/>
    <x:x v="107"/>
    <x:x v="123"/>
    <x:x v="141"/>
    <x:x v="0"/>
    <x:x v="0"/>
  </x:r>
  <x:r>
    <x:x v="3"/>
    <x:x v="1"/>
    <x:x v="90"/>
    <x:x v="118"/>
    <x:x v="108"/>
    <x:x v="124"/>
    <x:x v="142"/>
    <x:x v="0"/>
    <x:x v="1"/>
  </x:r>
  <x:r>
    <x:x v="3"/>
    <x:x v="2"/>
    <x:x v="91"/>
    <x:x v="119"/>
    <x:x v="109"/>
    <x:x v="125"/>
    <x:x v="143"/>
    <x:x v="0"/>
    <x:x v="2"/>
  </x:r>
  <x:r>
    <x:x v="3"/>
    <x:x v="3"/>
    <x:x v="92"/>
    <x:x v="120"/>
    <x:x v="110"/>
    <x:x v="126"/>
    <x:x v="144"/>
    <x:x v="1"/>
    <x:x v="1"/>
  </x:r>
  <x:r>
    <x:x v="3"/>
    <x:x v="4"/>
    <x:x v="93"/>
    <x:x v="121"/>
    <x:x v="111"/>
    <x:x v="127"/>
    <x:x v="145"/>
    <x:x v="0"/>
    <x:x v="3"/>
  </x:r>
  <x:r>
    <x:x v="3"/>
    <x:x v="5"/>
    <x:x v="94"/>
    <x:x v="122"/>
    <x:x v="112"/>
    <x:x v="128"/>
    <x:x v="146"/>
    <x:x v="1"/>
    <x:x v="4"/>
  </x:r>
  <x:r>
    <x:x v="3"/>
    <x:x v="6"/>
    <x:x v="95"/>
    <x:x v="123"/>
    <x:x v="113"/>
    <x:x v="129"/>
    <x:x v="147"/>
    <x:x v="1"/>
    <x:x v="5"/>
  </x:r>
  <x:r>
    <x:x v="3"/>
    <x:x v="7"/>
    <x:x v="96"/>
    <x:x v="124"/>
    <x:x v="114"/>
    <x:x v="130"/>
    <x:x v="148"/>
    <x:x v="1"/>
    <x:x v="3"/>
  </x:r>
  <x:r>
    <x:x v="3"/>
    <x:x v="11"/>
    <x:x v="83"/>
    <x:x v="125"/>
    <x:x v="115"/>
    <x:x v="131"/>
    <x:x v="149"/>
    <x:x v="0"/>
    <x:x v="7"/>
  </x:r>
  <x:r>
    <x:x v="3"/>
    <x:x v="8"/>
    <x:x v="97"/>
    <x:x v="126"/>
    <x:x v="116"/>
    <x:x v="132"/>
    <x:x v="150"/>
    <x:x v="1"/>
    <x:x v="2"/>
  </x:r>
  <x:r>
    <x:x v="3"/>
    <x:x v="9"/>
    <x:x v="98"/>
    <x:x v="127"/>
    <x:x v="117"/>
    <x:x v="133"/>
    <x:x v="151"/>
    <x:x v="0"/>
    <x:x v="3"/>
  </x:r>
  <x:r>
    <x:x v="3"/>
    <x:x v="14"/>
    <x:x v="11"/>
    <x:x v="128"/>
    <x:x v="14"/>
    <x:x v="14"/>
    <x:x v="152"/>
    <x:x v="0"/>
    <x:x v="0"/>
  </x:r>
  <x:r>
    <x:x v="3"/>
    <x:x v="12"/>
    <x:x v="99"/>
    <x:x v="129"/>
    <x:x v="118"/>
    <x:x v="134"/>
    <x:x v="153"/>
    <x:x v="0"/>
    <x:x v="7"/>
  </x:r>
  <x:r>
    <x:x v="3"/>
    <x:x v="10"/>
    <x:x v="100"/>
    <x:x v="130"/>
    <x:x v="119"/>
    <x:x v="135"/>
    <x:x v="154"/>
    <x:x v="1"/>
    <x:x v="6"/>
  </x:r>
  <x:r>
    <x:x v="3"/>
    <x:x v="15"/>
    <x:x v="101"/>
    <x:x v="131"/>
    <x:x v="120"/>
    <x:x v="136"/>
    <x:x v="155"/>
    <x:x v="0"/>
    <x:x v="5"/>
  </x:r>
  <x:r>
    <x:x v="3"/>
    <x:x v="13"/>
    <x:x v="102"/>
    <x:x v="132"/>
    <x:x v="121"/>
    <x:x v="137"/>
    <x:x v="156"/>
    <x:x v="0"/>
    <x:x v="7"/>
  </x:r>
  <x:r>
    <x:x v="3"/>
    <x:x v="16"/>
    <x:x v="103"/>
    <x:x v="133"/>
    <x:x v="122"/>
    <x:x v="138"/>
    <x:x v="157"/>
    <x:x v="1"/>
    <x:x v="8"/>
  </x:r>
  <x:r>
    <x:x v="3"/>
    <x:x v="17"/>
    <x:x v="104"/>
    <x:x v="134"/>
    <x:x v="123"/>
    <x:x v="139"/>
    <x:x v="158"/>
    <x:x v="0"/>
    <x:x v="0"/>
  </x:r>
  <x:r>
    <x:x v="3"/>
    <x:x v="30"/>
    <x:x v="44"/>
    <x:x v="135"/>
    <x:x v="124"/>
    <x:x v="140"/>
    <x:x v="159"/>
    <x:x v="0"/>
    <x:x v="7"/>
  </x:r>
  <x:r>
    <x:x v="3"/>
    <x:x v="20"/>
    <x:x v="105"/>
    <x:x v="136"/>
    <x:x v="125"/>
    <x:x v="141"/>
    <x:x v="160"/>
    <x:x v="1"/>
    <x:x v="10"/>
  </x:r>
  <x:r>
    <x:x v="3"/>
    <x:x v="19"/>
    <x:x v="106"/>
    <x:x v="137"/>
    <x:x v="126"/>
    <x:x v="142"/>
    <x:x v="161"/>
    <x:x v="1"/>
    <x:x v="9"/>
  </x:r>
  <x:r>
    <x:x v="3"/>
    <x:x v="21"/>
    <x:x v="107"/>
    <x:x v="138"/>
    <x:x v="127"/>
    <x:x v="143"/>
    <x:x v="162"/>
    <x:x v="1"/>
    <x:x v="11"/>
  </x:r>
  <x:r>
    <x:x v="3"/>
    <x:x v="22"/>
    <x:x v="108"/>
    <x:x v="139"/>
    <x:x v="128"/>
    <x:x v="144"/>
    <x:x v="163"/>
    <x:x v="0"/>
    <x:x v="1"/>
  </x:r>
  <x:r>
    <x:x v="3"/>
    <x:x v="24"/>
    <x:x v="57"/>
    <x:x v="140"/>
    <x:x v="38"/>
    <x:x v="145"/>
    <x:x v="164"/>
    <x:x v="0"/>
    <x:x v="9"/>
  </x:r>
  <x:r>
    <x:x v="3"/>
    <x:x v="23"/>
    <x:x v="58"/>
    <x:x v="141"/>
    <x:x v="34"/>
    <x:x v="146"/>
    <x:x v="165"/>
    <x:x v="0"/>
    <x:x v="3"/>
  </x:r>
  <x:r>
    <x:x v="3"/>
    <x:x v="26"/>
    <x:x v="109"/>
    <x:x v="142"/>
    <x:x v="129"/>
    <x:x v="147"/>
    <x:x v="166"/>
    <x:x v="1"/>
    <x:x v="4"/>
  </x:r>
  <x:r>
    <x:x v="3"/>
    <x:x v="31"/>
    <x:x v="27"/>
    <x:x v="143"/>
    <x:x v="66"/>
    <x:x v="148"/>
    <x:x v="167"/>
    <x:x v="1"/>
    <x:x v="7"/>
  </x:r>
  <x:r>
    <x:x v="3"/>
    <x:x v="44"/>
    <x:x v="32"/>
    <x:x v="144"/>
    <x:x v="23"/>
    <x:x v="149"/>
    <x:x v="168"/>
    <x:x v="0"/>
    <x:x v="13"/>
  </x:r>
  <x:r>
    <x:x v="3"/>
    <x:x v="28"/>
    <x:x v="58"/>
    <x:x v="145"/>
    <x:x v="14"/>
    <x:x v="14"/>
    <x:x v="169"/>
    <x:x v="0"/>
    <x:x v="9"/>
  </x:r>
  <x:r>
    <x:x v="3"/>
    <x:x v="18"/>
    <x:x v="110"/>
    <x:x v="146"/>
    <x:x v="113"/>
    <x:x v="150"/>
    <x:x v="170"/>
    <x:x v="1"/>
    <x:x v="7"/>
  </x:r>
  <x:r>
    <x:x v="3"/>
    <x:x v="27"/>
    <x:x v="59"/>
    <x:x v="147"/>
    <x:x v="130"/>
    <x:x v="151"/>
    <x:x v="171"/>
    <x:x v="1"/>
    <x:x v="12"/>
  </x:r>
  <x:r>
    <x:x v="3"/>
    <x:x v="34"/>
    <x:x v="28"/>
    <x:x v="148"/>
    <x:x v="131"/>
    <x:x v="152"/>
    <x:x v="172"/>
    <x:x v="1"/>
    <x:x v="9"/>
  </x:r>
  <x:r>
    <x:x v="3"/>
    <x:x v="36"/>
    <x:x v="111"/>
    <x:x v="74"/>
    <x:x v="47"/>
    <x:x v="153"/>
    <x:x v="173"/>
    <x:x v="0"/>
    <x:x v="0"/>
  </x:r>
  <x:r>
    <x:x v="3"/>
    <x:x v="33"/>
    <x:x v="30"/>
    <x:x v="115"/>
    <x:x v="29"/>
    <x:x v="154"/>
    <x:x v="174"/>
    <x:x v="1"/>
    <x:x v="13"/>
  </x:r>
  <x:r>
    <x:x v="3"/>
    <x:x v="35"/>
    <x:x v="32"/>
    <x:x v="149"/>
    <x:x v="23"/>
    <x:x v="155"/>
    <x:x v="175"/>
    <x:x v="1"/>
    <x:x v="5"/>
  </x:r>
  <x:r>
    <x:x v="3"/>
    <x:x v="29"/>
    <x:x v="23"/>
    <x:x v="150"/>
    <x:x v="132"/>
    <x:x v="156"/>
    <x:x v="176"/>
    <x:x v="1"/>
    <x:x v="0"/>
  </x:r>
  <x:r>
    <x:x v="3"/>
    <x:x v="32"/>
    <x:x v="31"/>
    <x:x v="151"/>
    <x:x v="34"/>
    <x:x v="157"/>
    <x:x v="132"/>
    <x:x v="0"/>
    <x:x v="11"/>
  </x:r>
  <x:r>
    <x:x v="3"/>
    <x:x v="38"/>
    <x:x v="32"/>
    <x:x v="152"/>
    <x:x v="14"/>
    <x:x v="14"/>
    <x:x v="177"/>
    <x:x v="0"/>
    <x:x v="2"/>
  </x:r>
  <x:r>
    <x:x v="3"/>
    <x:x v="43"/>
    <x:x v="32"/>
    <x:x v="153"/>
    <x:x v="133"/>
    <x:x v="158"/>
    <x:x v="178"/>
    <x:x v="1"/>
    <x:x v="1"/>
  </x:r>
  <x:r>
    <x:x v="3"/>
    <x:x v="42"/>
    <x:x v="32"/>
    <x:x v="154"/>
    <x:x v="134"/>
    <x:x v="159"/>
    <x:x v="179"/>
    <x:x v="1"/>
    <x:x v="3"/>
  </x:r>
  <x:r>
    <x:x v="3"/>
    <x:x v="53"/>
    <x:x v="24"/>
    <x:x v="154"/>
    <x:x v="14"/>
    <x:x v="14"/>
    <x:x v="180"/>
    <x:x v="0"/>
    <x:x v="8"/>
  </x:r>
  <x:r>
    <x:x v="3"/>
    <x:x v="39"/>
    <x:x v="34"/>
    <x:x v="39"/>
    <x:x v="96"/>
    <x:x v="160"/>
    <x:x v="181"/>
    <x:x v="1"/>
    <x:x v="5"/>
  </x:r>
  <x:r>
    <x:x v="3"/>
    <x:x v="54"/>
    <x:x v="34"/>
    <x:x v="39"/>
    <x:x v="34"/>
    <x:x v="161"/>
    <x:x v="182"/>
    <x:x v="1"/>
    <x:x v="9"/>
  </x:r>
  <x:r>
    <x:x v="3"/>
    <x:x v="41"/>
    <x:x v="34"/>
    <x:x v="39"/>
    <x:x v="73"/>
    <x:x v="162"/>
    <x:x v="183"/>
    <x:x v="1"/>
    <x:x v="7"/>
  </x:r>
  <x:r>
    <x:x v="3"/>
    <x:x v="46"/>
    <x:x v="34"/>
    <x:x v="39"/>
    <x:x v="47"/>
    <x:x v="163"/>
    <x:x v="184"/>
    <x:x v="1"/>
    <x:x v="6"/>
  </x:r>
  <x:r>
    <x:x v="3"/>
    <x:x v="47"/>
    <x:x v="34"/>
    <x:x v="39"/>
    <x:x v="38"/>
    <x:x v="164"/>
    <x:x v="185"/>
    <x:x v="1"/>
    <x:x v="9"/>
  </x:r>
  <x:r>
    <x:x v="3"/>
    <x:x v="50"/>
    <x:x v="34"/>
    <x:x v="39"/>
    <x:x v="32"/>
    <x:x v="116"/>
    <x:x v="133"/>
    <x:x v="1"/>
    <x:x v="9"/>
  </x:r>
  <x:r>
    <x:x v="3"/>
    <x:x v="48"/>
    <x:x v="34"/>
    <x:x v="39"/>
    <x:x v="106"/>
    <x:x v="165"/>
    <x:x v="186"/>
    <x:x v="1"/>
    <x:x v="5"/>
  </x:r>
  <x:r>
    <x:x v="3"/>
    <x:x v="51"/>
    <x:x v="34"/>
    <x:x v="39"/>
    <x:x v="73"/>
    <x:x v="166"/>
    <x:x v="187"/>
    <x:x v="1"/>
    <x:x v="4"/>
  </x:r>
  <x:r>
    <x:x v="4"/>
    <x:x v="0"/>
    <x:x v="112"/>
    <x:x v="155"/>
    <x:x v="135"/>
    <x:x v="167"/>
    <x:x v="188"/>
    <x:x v="0"/>
    <x:x v="0"/>
  </x:r>
  <x:r>
    <x:x v="4"/>
    <x:x v="1"/>
    <x:x v="113"/>
    <x:x v="156"/>
    <x:x v="136"/>
    <x:x v="168"/>
    <x:x v="189"/>
    <x:x v="0"/>
    <x:x v="1"/>
  </x:r>
  <x:r>
    <x:x v="4"/>
    <x:x v="2"/>
    <x:x v="114"/>
    <x:x v="157"/>
    <x:x v="137"/>
    <x:x v="169"/>
    <x:x v="190"/>
    <x:x v="0"/>
    <x:x v="2"/>
  </x:r>
  <x:r>
    <x:x v="4"/>
    <x:x v="3"/>
    <x:x v="115"/>
    <x:x v="158"/>
    <x:x v="138"/>
    <x:x v="170"/>
    <x:x v="191"/>
    <x:x v="1"/>
    <x:x v="1"/>
  </x:r>
  <x:r>
    <x:x v="4"/>
    <x:x v="4"/>
    <x:x v="116"/>
    <x:x v="159"/>
    <x:x v="139"/>
    <x:x v="171"/>
    <x:x v="192"/>
    <x:x v="0"/>
    <x:x v="3"/>
  </x:r>
  <x:r>
    <x:x v="4"/>
    <x:x v="5"/>
    <x:x v="117"/>
    <x:x v="160"/>
    <x:x v="140"/>
    <x:x v="172"/>
    <x:x v="193"/>
    <x:x v="1"/>
    <x:x v="4"/>
  </x:r>
  <x:r>
    <x:x v="4"/>
    <x:x v="8"/>
    <x:x v="118"/>
    <x:x v="161"/>
    <x:x v="141"/>
    <x:x v="173"/>
    <x:x v="194"/>
    <x:x v="1"/>
    <x:x v="2"/>
  </x:r>
  <x:r>
    <x:x v="4"/>
    <x:x v="6"/>
    <x:x v="119"/>
    <x:x v="162"/>
    <x:x v="142"/>
    <x:x v="174"/>
    <x:x v="195"/>
    <x:x v="1"/>
    <x:x v="5"/>
  </x:r>
  <x:r>
    <x:x v="4"/>
    <x:x v="7"/>
    <x:x v="120"/>
    <x:x v="163"/>
    <x:x v="143"/>
    <x:x v="175"/>
    <x:x v="196"/>
    <x:x v="1"/>
    <x:x v="3"/>
  </x:r>
  <x:r>
    <x:x v="4"/>
    <x:x v="9"/>
    <x:x v="121"/>
    <x:x v="164"/>
    <x:x v="47"/>
    <x:x v="176"/>
    <x:x v="197"/>
    <x:x v="0"/>
    <x:x v="3"/>
  </x:r>
  <x:r>
    <x:x v="4"/>
    <x:x v="12"/>
    <x:x v="122"/>
    <x:x v="165"/>
    <x:x v="10"/>
    <x:x v="177"/>
    <x:x v="198"/>
    <x:x v="0"/>
    <x:x v="7"/>
  </x:r>
  <x:r>
    <x:x v="4"/>
    <x:x v="10"/>
    <x:x v="123"/>
    <x:x v="166"/>
    <x:x v="144"/>
    <x:x v="178"/>
    <x:x v="199"/>
    <x:x v="0"/>
    <x:x v="6"/>
  </x:r>
  <x:r>
    <x:x v="4"/>
    <x:x v="11"/>
    <x:x v="29"/>
    <x:x v="167"/>
    <x:x v="65"/>
    <x:x v="179"/>
    <x:x v="200"/>
    <x:x v="0"/>
    <x:x v="7"/>
  </x:r>
  <x:r>
    <x:x v="4"/>
    <x:x v="14"/>
    <x:x v="51"/>
    <x:x v="168"/>
    <x:x v="14"/>
    <x:x v="14"/>
    <x:x v="201"/>
    <x:x v="0"/>
    <x:x v="0"/>
  </x:r>
  <x:r>
    <x:x v="4"/>
    <x:x v="15"/>
    <x:x v="124"/>
    <x:x v="169"/>
    <x:x v="145"/>
    <x:x v="180"/>
    <x:x v="202"/>
    <x:x v="1"/>
    <x:x v="5"/>
  </x:r>
  <x:r>
    <x:x v="4"/>
    <x:x v="13"/>
    <x:x v="125"/>
    <x:x v="170"/>
    <x:x v="121"/>
    <x:x v="181"/>
    <x:x v="203"/>
    <x:x v="0"/>
    <x:x v="7"/>
  </x:r>
  <x:r>
    <x:x v="4"/>
    <x:x v="16"/>
    <x:x v="126"/>
    <x:x v="171"/>
    <x:x v="146"/>
    <x:x v="182"/>
    <x:x v="204"/>
    <x:x v="1"/>
    <x:x v="8"/>
  </x:r>
  <x:r>
    <x:x v="4"/>
    <x:x v="30"/>
    <x:x v="29"/>
    <x:x v="172"/>
    <x:x v="147"/>
    <x:x v="183"/>
    <x:x v="205"/>
    <x:x v="0"/>
    <x:x v="7"/>
  </x:r>
  <x:r>
    <x:x v="4"/>
    <x:x v="17"/>
    <x:x v="127"/>
    <x:x v="173"/>
    <x:x v="148"/>
    <x:x v="184"/>
    <x:x v="206"/>
    <x:x v="1"/>
    <x:x v="0"/>
  </x:r>
  <x:r>
    <x:x v="4"/>
    <x:x v="19"/>
    <x:x v="128"/>
    <x:x v="174"/>
    <x:x v="149"/>
    <x:x v="185"/>
    <x:x v="207"/>
    <x:x v="1"/>
    <x:x v="9"/>
  </x:r>
  <x:r>
    <x:x v="4"/>
    <x:x v="21"/>
    <x:x v="129"/>
    <x:x v="175"/>
    <x:x v="150"/>
    <x:x v="186"/>
    <x:x v="208"/>
    <x:x v="1"/>
    <x:x v="11"/>
  </x:r>
  <x:r>
    <x:x v="4"/>
    <x:x v="20"/>
    <x:x v="130"/>
    <x:x v="176"/>
    <x:x v="151"/>
    <x:x v="187"/>
    <x:x v="209"/>
    <x:x v="1"/>
    <x:x v="10"/>
  </x:r>
  <x:r>
    <x:x v="4"/>
    <x:x v="22"/>
    <x:x v="131"/>
    <x:x v="177"/>
    <x:x v="152"/>
    <x:x v="188"/>
    <x:x v="210"/>
    <x:x v="0"/>
    <x:x v="1"/>
  </x:r>
  <x:r>
    <x:x v="4"/>
    <x:x v="24"/>
    <x:x v="23"/>
    <x:x v="178"/>
    <x:x v="73"/>
    <x:x v="189"/>
    <x:x v="211"/>
    <x:x v="0"/>
    <x:x v="9"/>
  </x:r>
  <x:r>
    <x:x v="4"/>
    <x:x v="23"/>
    <x:x v="11"/>
    <x:x v="179"/>
    <x:x v="14"/>
    <x:x v="14"/>
    <x:x v="212"/>
    <x:x v="0"/>
    <x:x v="3"/>
  </x:r>
  <x:r>
    <x:x v="4"/>
    <x:x v="26"/>
    <x:x v="132"/>
    <x:x v="180"/>
    <x:x v="153"/>
    <x:x v="190"/>
    <x:x v="213"/>
    <x:x v="1"/>
    <x:x v="4"/>
  </x:r>
  <x:r>
    <x:x v="4"/>
    <x:x v="43"/>
    <x:x v="32"/>
    <x:x v="181"/>
    <x:x v="154"/>
    <x:x v="191"/>
    <x:x v="214"/>
    <x:x v="0"/>
    <x:x v="1"/>
  </x:r>
  <x:r>
    <x:x v="4"/>
    <x:x v="18"/>
    <x:x v="133"/>
    <x:x v="182"/>
    <x:x v="124"/>
    <x:x v="192"/>
    <x:x v="215"/>
    <x:x v="1"/>
    <x:x v="7"/>
  </x:r>
  <x:r>
    <x:x v="4"/>
    <x:x v="28"/>
    <x:x v="27"/>
    <x:x v="183"/>
    <x:x v="14"/>
    <x:x v="14"/>
    <x:x v="216"/>
    <x:x v="0"/>
    <x:x v="9"/>
  </x:r>
  <x:r>
    <x:x v="4"/>
    <x:x v="33"/>
    <x:x v="134"/>
    <x:x v="184"/>
    <x:x v="155"/>
    <x:x v="193"/>
    <x:x v="217"/>
    <x:x v="1"/>
    <x:x v="13"/>
  </x:r>
  <x:r>
    <x:x v="4"/>
    <x:x v="27"/>
    <x:x v="25"/>
    <x:x v="185"/>
    <x:x v="156"/>
    <x:x v="194"/>
    <x:x v="218"/>
    <x:x v="1"/>
    <x:x v="12"/>
  </x:r>
  <x:r>
    <x:x v="4"/>
    <x:x v="31"/>
    <x:x v="57"/>
    <x:x v="186"/>
    <x:x v="23"/>
    <x:x v="195"/>
    <x:x v="219"/>
    <x:x v="1"/>
    <x:x v="7"/>
  </x:r>
  <x:r>
    <x:x v="4"/>
    <x:x v="36"/>
    <x:x v="135"/>
    <x:x v="187"/>
    <x:x v="83"/>
    <x:x v="196"/>
    <x:x v="220"/>
    <x:x v="0"/>
    <x:x v="0"/>
  </x:r>
  <x:r>
    <x:x v="4"/>
    <x:x v="29"/>
    <x:x v="58"/>
    <x:x v="188"/>
    <x:x v="157"/>
    <x:x v="197"/>
    <x:x v="221"/>
    <x:x v="1"/>
    <x:x v="0"/>
  </x:r>
  <x:r>
    <x:x v="4"/>
    <x:x v="35"/>
    <x:x v="32"/>
    <x:x v="189"/>
    <x:x v="69"/>
    <x:x v="198"/>
    <x:x v="222"/>
    <x:x v="1"/>
    <x:x v="5"/>
  </x:r>
  <x:r>
    <x:x v="4"/>
    <x:x v="41"/>
    <x:x v="32"/>
    <x:x v="190"/>
    <x:x v="34"/>
    <x:x v="34"/>
    <x:x v="223"/>
    <x:x v="0"/>
    <x:x v="7"/>
  </x:r>
  <x:r>
    <x:x v="4"/>
    <x:x v="34"/>
    <x:x v="133"/>
    <x:x v="191"/>
    <x:x v="158"/>
    <x:x v="199"/>
    <x:x v="224"/>
    <x:x v="1"/>
    <x:x v="9"/>
  </x:r>
  <x:r>
    <x:x v="4"/>
    <x:x v="32"/>
    <x:x v="82"/>
    <x:x v="192"/>
    <x:x v="14"/>
    <x:x v="14"/>
    <x:x v="225"/>
    <x:x v="0"/>
    <x:x v="11"/>
  </x:r>
  <x:r>
    <x:x v="4"/>
    <x:x v="44"/>
    <x:x v="32"/>
    <x:x v="193"/>
    <x:x v="105"/>
    <x:x v="200"/>
    <x:x v="226"/>
    <x:x v="1"/>
    <x:x v="13"/>
  </x:r>
  <x:r>
    <x:x v="4"/>
    <x:x v="55"/>
    <x:x v="32"/>
    <x:x v="194"/>
    <x:x v="14"/>
    <x:x v="14"/>
    <x:x v="227"/>
    <x:x v="0"/>
    <x:x v="8"/>
  </x:r>
  <x:r>
    <x:x v="4"/>
    <x:x v="40"/>
    <x:x v="34"/>
    <x:x v="39"/>
    <x:x v="34"/>
    <x:x v="14"/>
    <x:x v="140"/>
    <x:x v="2"/>
    <x:x v="4"/>
  </x:r>
  <x:r>
    <x:x v="4"/>
    <x:x v="54"/>
    <x:x v="34"/>
    <x:x v="39"/>
    <x:x v="34"/>
    <x:x v="201"/>
    <x:x v="228"/>
    <x:x v="1"/>
    <x:x v="9"/>
  </x:r>
  <x:r>
    <x:x v="4"/>
    <x:x v="52"/>
    <x:x v="34"/>
    <x:x v="39"/>
    <x:x v="33"/>
    <x:x v="202"/>
    <x:x v="229"/>
    <x:x v="1"/>
    <x:x v="7"/>
  </x:r>
  <x:r>
    <x:x v="4"/>
    <x:x v="47"/>
    <x:x v="34"/>
    <x:x v="39"/>
    <x:x v="105"/>
    <x:x v="203"/>
    <x:x v="230"/>
    <x:x v="1"/>
    <x:x v="9"/>
  </x:r>
  <x:r>
    <x:x v="4"/>
    <x:x v="39"/>
    <x:x v="34"/>
    <x:x v="39"/>
    <x:x v="115"/>
    <x:x v="204"/>
    <x:x v="231"/>
    <x:x v="1"/>
    <x:x v="5"/>
  </x:r>
  <x:r>
    <x:x v="4"/>
    <x:x v="46"/>
    <x:x v="34"/>
    <x:x v="39"/>
    <x:x v="159"/>
    <x:x v="205"/>
    <x:x v="232"/>
    <x:x v="1"/>
    <x:x v="6"/>
  </x:r>
  <x:r>
    <x:x v="4"/>
    <x:x v="48"/>
    <x:x v="34"/>
    <x:x v="39"/>
    <x:x v="94"/>
    <x:x v="206"/>
    <x:x v="233"/>
    <x:x v="1"/>
    <x:x v="5"/>
  </x:r>
  <x:r>
    <x:x v="4"/>
    <x:x v="50"/>
    <x:x v="34"/>
    <x:x v="39"/>
    <x:x v="69"/>
    <x:x v="207"/>
    <x:x v="234"/>
    <x:x v="1"/>
    <x:x v="9"/>
  </x:r>
  <x:r>
    <x:x v="4"/>
    <x:x v="51"/>
    <x:x v="34"/>
    <x:x v="39"/>
    <x:x v="34"/>
    <x:x v="157"/>
    <x:x v="235"/>
    <x:x v="1"/>
    <x:x v="4"/>
  </x:r>
  <x:r>
    <x:x v="4"/>
    <x:x v="37"/>
    <x:x v="34"/>
    <x:x v="39"/>
    <x:x v="34"/>
    <x:x v="14"/>
    <x:x v="140"/>
    <x:x v="2"/>
    <x:x v="7"/>
  </x:r>
  <x:r>
    <x:x v="4"/>
    <x:x v="42"/>
    <x:x v="34"/>
    <x:x v="39"/>
    <x:x v="66"/>
    <x:x v="208"/>
    <x:x v="236"/>
    <x:x v="1"/>
    <x:x v="3"/>
  </x:r>
  <x:r>
    <x:x v="5"/>
    <x:x v="0"/>
    <x:x v="136"/>
    <x:x v="195"/>
    <x:x v="160"/>
    <x:x v="209"/>
    <x:x v="237"/>
    <x:x v="0"/>
    <x:x v="0"/>
  </x:r>
  <x:r>
    <x:x v="5"/>
    <x:x v="1"/>
    <x:x v="137"/>
    <x:x v="196"/>
    <x:x v="161"/>
    <x:x v="210"/>
    <x:x v="238"/>
    <x:x v="0"/>
    <x:x v="1"/>
  </x:r>
  <x:r>
    <x:x v="5"/>
    <x:x v="2"/>
    <x:x v="138"/>
    <x:x v="197"/>
    <x:x v="162"/>
    <x:x v="211"/>
    <x:x v="239"/>
    <x:x v="0"/>
    <x:x v="2"/>
  </x:r>
  <x:r>
    <x:x v="5"/>
    <x:x v="3"/>
    <x:x v="139"/>
    <x:x v="198"/>
    <x:x v="163"/>
    <x:x v="212"/>
    <x:x v="240"/>
    <x:x v="1"/>
    <x:x v="1"/>
  </x:r>
  <x:r>
    <x:x v="5"/>
    <x:x v="4"/>
    <x:x v="140"/>
    <x:x v="199"/>
    <x:x v="164"/>
    <x:x v="213"/>
    <x:x v="241"/>
    <x:x v="0"/>
    <x:x v="3"/>
  </x:r>
  <x:r>
    <x:x v="5"/>
    <x:x v="5"/>
    <x:x v="141"/>
    <x:x v="200"/>
    <x:x v="165"/>
    <x:x v="214"/>
    <x:x v="242"/>
    <x:x v="1"/>
    <x:x v="4"/>
  </x:r>
  <x:r>
    <x:x v="5"/>
    <x:x v="6"/>
    <x:x v="142"/>
    <x:x v="201"/>
    <x:x v="166"/>
    <x:x v="215"/>
    <x:x v="243"/>
    <x:x v="1"/>
    <x:x v="5"/>
  </x:r>
  <x:r>
    <x:x v="5"/>
    <x:x v="8"/>
    <x:x v="143"/>
    <x:x v="202"/>
    <x:x v="167"/>
    <x:x v="216"/>
    <x:x v="244"/>
    <x:x v="1"/>
    <x:x v="2"/>
  </x:r>
  <x:r>
    <x:x v="5"/>
    <x:x v="11"/>
    <x:x v="61"/>
    <x:x v="203"/>
    <x:x v="115"/>
    <x:x v="217"/>
    <x:x v="245"/>
    <x:x v="0"/>
    <x:x v="7"/>
  </x:r>
  <x:r>
    <x:x v="5"/>
    <x:x v="7"/>
    <x:x v="144"/>
    <x:x v="204"/>
    <x:x v="168"/>
    <x:x v="218"/>
    <x:x v="246"/>
    <x:x v="1"/>
    <x:x v="3"/>
  </x:r>
  <x:r>
    <x:x v="5"/>
    <x:x v="9"/>
    <x:x v="145"/>
    <x:x v="205"/>
    <x:x v="169"/>
    <x:x v="219"/>
    <x:x v="247"/>
    <x:x v="0"/>
    <x:x v="3"/>
  </x:r>
  <x:r>
    <x:x v="5"/>
    <x:x v="12"/>
    <x:x v="146"/>
    <x:x v="206"/>
    <x:x v="170"/>
    <x:x v="220"/>
    <x:x v="248"/>
    <x:x v="0"/>
    <x:x v="7"/>
  </x:r>
  <x:r>
    <x:x v="5"/>
    <x:x v="10"/>
    <x:x v="147"/>
    <x:x v="207"/>
    <x:x v="171"/>
    <x:x v="221"/>
    <x:x v="249"/>
    <x:x v="0"/>
    <x:x v="6"/>
  </x:r>
  <x:r>
    <x:x v="5"/>
    <x:x v="15"/>
    <x:x v="148"/>
    <x:x v="208"/>
    <x:x v="172"/>
    <x:x v="222"/>
    <x:x v="250"/>
    <x:x v="1"/>
    <x:x v="5"/>
  </x:r>
  <x:r>
    <x:x v="5"/>
    <x:x v="13"/>
    <x:x v="149"/>
    <x:x v="209"/>
    <x:x v="173"/>
    <x:x v="223"/>
    <x:x v="251"/>
    <x:x v="0"/>
    <x:x v="7"/>
  </x:r>
  <x:r>
    <x:x v="5"/>
    <x:x v="16"/>
    <x:x v="150"/>
    <x:x v="210"/>
    <x:x v="174"/>
    <x:x v="224"/>
    <x:x v="252"/>
    <x:x v="1"/>
    <x:x v="8"/>
  </x:r>
  <x:r>
    <x:x v="5"/>
    <x:x v="14"/>
    <x:x v="151"/>
    <x:x v="211"/>
    <x:x v="14"/>
    <x:x v="14"/>
    <x:x v="253"/>
    <x:x v="0"/>
    <x:x v="0"/>
  </x:r>
  <x:r>
    <x:x v="5"/>
    <x:x v="30"/>
    <x:x v="110"/>
    <x:x v="212"/>
    <x:x v="175"/>
    <x:x v="225"/>
    <x:x v="254"/>
    <x:x v="0"/>
    <x:x v="7"/>
  </x:r>
  <x:r>
    <x:x v="5"/>
    <x:x v="21"/>
    <x:x v="152"/>
    <x:x v="213"/>
    <x:x v="176"/>
    <x:x v="226"/>
    <x:x v="255"/>
    <x:x v="0"/>
    <x:x v="11"/>
  </x:r>
  <x:r>
    <x:x v="5"/>
    <x:x v="17"/>
    <x:x v="153"/>
    <x:x v="214"/>
    <x:x v="177"/>
    <x:x v="227"/>
    <x:x v="256"/>
    <x:x v="0"/>
    <x:x v="0"/>
  </x:r>
  <x:r>
    <x:x v="5"/>
    <x:x v="19"/>
    <x:x v="154"/>
    <x:x v="215"/>
    <x:x v="178"/>
    <x:x v="228"/>
    <x:x v="257"/>
    <x:x v="1"/>
    <x:x v="9"/>
  </x:r>
  <x:r>
    <x:x v="5"/>
    <x:x v="20"/>
    <x:x v="155"/>
    <x:x v="216"/>
    <x:x v="88"/>
    <x:x v="229"/>
    <x:x v="258"/>
    <x:x v="1"/>
    <x:x v="10"/>
  </x:r>
  <x:r>
    <x:x v="5"/>
    <x:x v="22"/>
    <x:x v="156"/>
    <x:x v="217"/>
    <x:x v="179"/>
    <x:x v="230"/>
    <x:x v="259"/>
    <x:x v="0"/>
    <x:x v="1"/>
  </x:r>
  <x:r>
    <x:x v="5"/>
    <x:x v="23"/>
    <x:x v="157"/>
    <x:x v="218"/>
    <x:x v="33"/>
    <x:x v="231"/>
    <x:x v="260"/>
    <x:x v="0"/>
    <x:x v="3"/>
  </x:r>
  <x:r>
    <x:x v="5"/>
    <x:x v="24"/>
    <x:x v="57"/>
    <x:x v="219"/>
    <x:x v="180"/>
    <x:x v="232"/>
    <x:x v="261"/>
    <x:x v="1"/>
    <x:x v="9"/>
  </x:r>
  <x:r>
    <x:x v="5"/>
    <x:x v="31"/>
    <x:x v="58"/>
    <x:x v="220"/>
    <x:x v="23"/>
    <x:x v="233"/>
    <x:x v="262"/>
    <x:x v="1"/>
    <x:x v="7"/>
  </x:r>
  <x:r>
    <x:x v="5"/>
    <x:x v="26"/>
    <x:x v="158"/>
    <x:x v="221"/>
    <x:x v="181"/>
    <x:x v="234"/>
    <x:x v="263"/>
    <x:x v="1"/>
    <x:x v="4"/>
  </x:r>
  <x:r>
    <x:x v="5"/>
    <x:x v="28"/>
    <x:x v="23"/>
    <x:x v="222"/>
    <x:x v="14"/>
    <x:x v="14"/>
    <x:x v="264"/>
    <x:x v="0"/>
    <x:x v="9"/>
  </x:r>
  <x:r>
    <x:x v="5"/>
    <x:x v="27"/>
    <x:x v="159"/>
    <x:x v="223"/>
    <x:x v="182"/>
    <x:x v="235"/>
    <x:x v="265"/>
    <x:x v="1"/>
    <x:x v="12"/>
  </x:r>
  <x:r>
    <x:x v="5"/>
    <x:x v="35"/>
    <x:x v="32"/>
    <x:x v="224"/>
    <x:x v="28"/>
    <x:x v="236"/>
    <x:x v="266"/>
    <x:x v="1"/>
    <x:x v="5"/>
  </x:r>
  <x:r>
    <x:x v="5"/>
    <x:x v="18"/>
    <x:x v="27"/>
    <x:x v="190"/>
    <x:x v="183"/>
    <x:x v="237"/>
    <x:x v="267"/>
    <x:x v="1"/>
    <x:x v="7"/>
  </x:r>
  <x:r>
    <x:x v="5"/>
    <x:x v="36"/>
    <x:x v="160"/>
    <x:x v="225"/>
    <x:x v="71"/>
    <x:x v="238"/>
    <x:x v="268"/>
    <x:x v="0"/>
    <x:x v="0"/>
  </x:r>
  <x:r>
    <x:x v="5"/>
    <x:x v="33"/>
    <x:x v="161"/>
    <x:x v="75"/>
    <x:x v="184"/>
    <x:x v="239"/>
    <x:x v="269"/>
    <x:x v="1"/>
    <x:x v="13"/>
  </x:r>
  <x:r>
    <x:x v="5"/>
    <x:x v="32"/>
    <x:x v="55"/>
    <x:x v="226"/>
    <x:x v="14"/>
    <x:x v="14"/>
    <x:x v="270"/>
    <x:x v="0"/>
    <x:x v="11"/>
  </x:r>
  <x:r>
    <x:x v="5"/>
    <x:x v="34"/>
    <x:x v="23"/>
    <x:x v="227"/>
    <x:x v="185"/>
    <x:x v="240"/>
    <x:x v="271"/>
    <x:x v="1"/>
    <x:x v="9"/>
  </x:r>
  <x:r>
    <x:x v="5"/>
    <x:x v="46"/>
    <x:x v="34"/>
    <x:x v="39"/>
    <x:x v="186"/>
    <x:x v="241"/>
    <x:x v="272"/>
    <x:x v="1"/>
    <x:x v="6"/>
  </x:r>
  <x:r>
    <x:x v="5"/>
    <x:x v="39"/>
    <x:x v="34"/>
    <x:x v="39"/>
    <x:x v="23"/>
    <x:x v="242"/>
    <x:x v="273"/>
    <x:x v="1"/>
    <x:x v="5"/>
  </x:r>
  <x:r>
    <x:x v="5"/>
    <x:x v="47"/>
    <x:x v="34"/>
    <x:x v="39"/>
    <x:x v="105"/>
    <x:x v="243"/>
    <x:x v="274"/>
    <x:x v="1"/>
    <x:x v="9"/>
  </x:r>
  <x:r>
    <x:x v="5"/>
    <x:x v="44"/>
    <x:x v="34"/>
    <x:x v="39"/>
    <x:x v="33"/>
    <x:x v="34"/>
    <x:x v="40"/>
    <x:x v="1"/>
    <x:x v="13"/>
  </x:r>
  <x:r>
    <x:x v="5"/>
    <x:x v="48"/>
    <x:x v="34"/>
    <x:x v="39"/>
    <x:x v="48"/>
    <x:x v="244"/>
    <x:x v="275"/>
    <x:x v="1"/>
    <x:x v="5"/>
  </x:r>
  <x:r>
    <x:x v="5"/>
    <x:x v="50"/>
    <x:x v="34"/>
    <x:x v="39"/>
    <x:x v="32"/>
    <x:x v="77"/>
    <x:x v="89"/>
    <x:x v="1"/>
    <x:x v="9"/>
  </x:r>
  <x:r>
    <x:x v="5"/>
    <x:x v="51"/>
    <x:x v="34"/>
    <x:x v="39"/>
    <x:x v="34"/>
    <x:x v="245"/>
    <x:x v="276"/>
    <x:x v="1"/>
    <x:x v="4"/>
  </x:r>
  <x:r>
    <x:x v="5"/>
    <x:x v="42"/>
    <x:x v="34"/>
    <x:x v="39"/>
    <x:x v="33"/>
    <x:x v="246"/>
    <x:x v="277"/>
    <x:x v="1"/>
    <x:x v="3"/>
  </x:r>
  <x:r>
    <x:x v="5"/>
    <x:x v="56"/>
    <x:x v="32"/>
    <x:x v="39"/>
    <x:x v="14"/>
    <x:x v="14"/>
    <x:x v="140"/>
    <x:x v="2"/>
    <x:x v="6"/>
  </x:r>
  <x:r>
    <x:x v="5"/>
    <x:x v="43"/>
    <x:x v="34"/>
    <x:x v="39"/>
    <x:x v="53"/>
    <x:x v="247"/>
    <x:x v="278"/>
    <x:x v="1"/>
    <x:x v="1"/>
  </x:r>
  <x:r>
    <x:x v="5"/>
    <x:x v="29"/>
    <x:x v="34"/>
    <x:x v="39"/>
    <x:x v="187"/>
    <x:x v="248"/>
    <x:x v="279"/>
    <x:x v="1"/>
    <x:x v="0"/>
  </x:r>
  <x:r>
    <x:x v="6"/>
    <x:x v="0"/>
    <x:x v="162"/>
    <x:x v="228"/>
    <x:x v="188"/>
    <x:x v="249"/>
    <x:x v="280"/>
    <x:x v="0"/>
    <x:x v="0"/>
  </x:r>
  <x:r>
    <x:x v="6"/>
    <x:x v="1"/>
    <x:x v="163"/>
    <x:x v="229"/>
    <x:x v="189"/>
    <x:x v="250"/>
    <x:x v="281"/>
    <x:x v="0"/>
    <x:x v="1"/>
  </x:r>
  <x:r>
    <x:x v="6"/>
    <x:x v="2"/>
    <x:x v="164"/>
    <x:x v="230"/>
    <x:x v="190"/>
    <x:x v="251"/>
    <x:x v="282"/>
    <x:x v="0"/>
    <x:x v="2"/>
  </x:r>
  <x:r>
    <x:x v="6"/>
    <x:x v="3"/>
    <x:x v="165"/>
    <x:x v="231"/>
    <x:x v="191"/>
    <x:x v="252"/>
    <x:x v="283"/>
    <x:x v="1"/>
    <x:x v="1"/>
  </x:r>
  <x:r>
    <x:x v="6"/>
    <x:x v="4"/>
    <x:x v="166"/>
    <x:x v="232"/>
    <x:x v="192"/>
    <x:x v="253"/>
    <x:x v="284"/>
    <x:x v="0"/>
    <x:x v="3"/>
  </x:r>
  <x:r>
    <x:x v="6"/>
    <x:x v="5"/>
    <x:x v="167"/>
    <x:x v="233"/>
    <x:x v="193"/>
    <x:x v="254"/>
    <x:x v="285"/>
    <x:x v="1"/>
    <x:x v="4"/>
  </x:r>
  <x:r>
    <x:x v="6"/>
    <x:x v="7"/>
    <x:x v="168"/>
    <x:x v="234"/>
    <x:x v="194"/>
    <x:x v="255"/>
    <x:x v="286"/>
    <x:x v="1"/>
    <x:x v="3"/>
  </x:r>
  <x:r>
    <x:x v="6"/>
    <x:x v="6"/>
    <x:x v="169"/>
    <x:x v="235"/>
    <x:x v="142"/>
    <x:x v="256"/>
    <x:x v="287"/>
    <x:x v="1"/>
    <x:x v="5"/>
  </x:r>
  <x:r>
    <x:x v="6"/>
    <x:x v="8"/>
    <x:x v="170"/>
    <x:x v="236"/>
    <x:x v="195"/>
    <x:x v="257"/>
    <x:x v="288"/>
    <x:x v="1"/>
    <x:x v="2"/>
  </x:r>
  <x:r>
    <x:x v="6"/>
    <x:x v="9"/>
    <x:x v="171"/>
    <x:x v="237"/>
    <x:x v="196"/>
    <x:x v="258"/>
    <x:x v="289"/>
    <x:x v="0"/>
    <x:x v="3"/>
  </x:r>
  <x:r>
    <x:x v="6"/>
    <x:x v="11"/>
    <x:x v="61"/>
    <x:x v="238"/>
    <x:x v="32"/>
    <x:x v="259"/>
    <x:x v="290"/>
    <x:x v="0"/>
    <x:x v="7"/>
  </x:r>
  <x:r>
    <x:x v="6"/>
    <x:x v="10"/>
    <x:x v="172"/>
    <x:x v="239"/>
    <x:x v="197"/>
    <x:x v="260"/>
    <x:x v="291"/>
    <x:x v="1"/>
    <x:x v="6"/>
  </x:r>
  <x:r>
    <x:x v="6"/>
    <x:x v="12"/>
    <x:x v="173"/>
    <x:x v="240"/>
    <x:x v="198"/>
    <x:x v="261"/>
    <x:x v="292"/>
    <x:x v="0"/>
    <x:x v="7"/>
  </x:r>
  <x:r>
    <x:x v="6"/>
    <x:x v="13"/>
    <x:x v="174"/>
    <x:x v="241"/>
    <x:x v="117"/>
    <x:x v="262"/>
    <x:x v="293"/>
    <x:x v="0"/>
    <x:x v="7"/>
  </x:r>
  <x:r>
    <x:x v="6"/>
    <x:x v="15"/>
    <x:x v="175"/>
    <x:x v="242"/>
    <x:x v="199"/>
    <x:x v="263"/>
    <x:x v="294"/>
    <x:x v="1"/>
    <x:x v="5"/>
  </x:r>
  <x:r>
    <x:x v="6"/>
    <x:x v="16"/>
    <x:x v="176"/>
    <x:x v="243"/>
    <x:x v="200"/>
    <x:x v="264"/>
    <x:x v="295"/>
    <x:x v="1"/>
    <x:x v="8"/>
  </x:r>
  <x:r>
    <x:x v="6"/>
    <x:x v="17"/>
    <x:x v="177"/>
    <x:x v="244"/>
    <x:x v="201"/>
    <x:x v="265"/>
    <x:x v="296"/>
    <x:x v="1"/>
    <x:x v="0"/>
  </x:r>
  <x:r>
    <x:x v="6"/>
    <x:x v="20"/>
    <x:x v="76"/>
    <x:x v="245"/>
    <x:x v="185"/>
    <x:x v="266"/>
    <x:x v="297"/>
    <x:x v="1"/>
    <x:x v="10"/>
  </x:r>
  <x:r>
    <x:x v="6"/>
    <x:x v="19"/>
    <x:x v="178"/>
    <x:x v="246"/>
    <x:x v="202"/>
    <x:x v="267"/>
    <x:x v="298"/>
    <x:x v="1"/>
    <x:x v="9"/>
  </x:r>
  <x:r>
    <x:x v="6"/>
    <x:x v="21"/>
    <x:x v="179"/>
    <x:x v="247"/>
    <x:x v="203"/>
    <x:x v="268"/>
    <x:x v="299"/>
    <x:x v="1"/>
    <x:x v="11"/>
  </x:r>
  <x:r>
    <x:x v="6"/>
    <x:x v="22"/>
    <x:x v="180"/>
    <x:x v="248"/>
    <x:x v="204"/>
    <x:x v="269"/>
    <x:x v="300"/>
    <x:x v="0"/>
    <x:x v="1"/>
  </x:r>
  <x:r>
    <x:x v="6"/>
    <x:x v="23"/>
    <x:x v="82"/>
    <x:x v="249"/>
    <x:x v="34"/>
    <x:x v="270"/>
    <x:x v="301"/>
    <x:x v="0"/>
    <x:x v="3"/>
  </x:r>
  <x:r>
    <x:x v="6"/>
    <x:x v="24"/>
    <x:x v="24"/>
    <x:x v="250"/>
    <x:x v="28"/>
    <x:x v="271"/>
    <x:x v="302"/>
    <x:x v="1"/>
    <x:x v="9"/>
  </x:r>
  <x:r>
    <x:x v="6"/>
    <x:x v="26"/>
    <x:x v="46"/>
    <x:x v="251"/>
    <x:x v="205"/>
    <x:x v="272"/>
    <x:x v="303"/>
    <x:x v="1"/>
    <x:x v="4"/>
  </x:r>
  <x:r>
    <x:x v="6"/>
    <x:x v="14"/>
    <x:x v="24"/>
    <x:x v="252"/>
    <x:x v="14"/>
    <x:x v="14"/>
    <x:x v="304"/>
    <x:x v="0"/>
    <x:x v="0"/>
  </x:r>
  <x:r>
    <x:x v="6"/>
    <x:x v="34"/>
    <x:x v="29"/>
    <x:x v="253"/>
    <x:x v="206"/>
    <x:x v="273"/>
    <x:x v="305"/>
    <x:x v="1"/>
    <x:x v="9"/>
  </x:r>
  <x:r>
    <x:x v="6"/>
    <x:x v="18"/>
    <x:x v="181"/>
    <x:x v="254"/>
    <x:x v="207"/>
    <x:x v="274"/>
    <x:x v="306"/>
    <x:x v="1"/>
    <x:x v="7"/>
  </x:r>
  <x:r>
    <x:x v="6"/>
    <x:x v="28"/>
    <x:x v="58"/>
    <x:x v="255"/>
    <x:x v="14"/>
    <x:x v="14"/>
    <x:x v="307"/>
    <x:x v="0"/>
    <x:x v="9"/>
  </x:r>
  <x:r>
    <x:x v="6"/>
    <x:x v="38"/>
    <x:x v="57"/>
    <x:x v="256"/>
    <x:x v="14"/>
    <x:x v="14"/>
    <x:x v="308"/>
    <x:x v="0"/>
    <x:x v="2"/>
  </x:r>
  <x:r>
    <x:x v="6"/>
    <x:x v="27"/>
    <x:x v="182"/>
    <x:x v="257"/>
    <x:x v="208"/>
    <x:x v="275"/>
    <x:x v="309"/>
    <x:x v="1"/>
    <x:x v="12"/>
  </x:r>
  <x:r>
    <x:x v="6"/>
    <x:x v="46"/>
    <x:x v="32"/>
    <x:x v="258"/>
    <x:x v="71"/>
    <x:x v="276"/>
    <x:x v="310"/>
    <x:x v="1"/>
    <x:x v="6"/>
  </x:r>
  <x:r>
    <x:x v="6"/>
    <x:x v="37"/>
    <x:x v="32"/>
    <x:x v="259"/>
    <x:x v="14"/>
    <x:x v="14"/>
    <x:x v="311"/>
    <x:x v="0"/>
    <x:x v="7"/>
  </x:r>
  <x:r>
    <x:x v="6"/>
    <x:x v="33"/>
    <x:x v="88"/>
    <x:x v="260"/>
    <x:x v="209"/>
    <x:x v="277"/>
    <x:x v="312"/>
    <x:x v="1"/>
    <x:x v="13"/>
  </x:r>
  <x:r>
    <x:x v="6"/>
    <x:x v="35"/>
    <x:x v="32"/>
    <x:x v="115"/>
    <x:x v="82"/>
    <x:x v="278"/>
    <x:x v="313"/>
    <x:x v="1"/>
    <x:x v="5"/>
  </x:r>
  <x:r>
    <x:x v="6"/>
    <x:x v="36"/>
    <x:x v="183"/>
    <x:x v="261"/>
    <x:x v="195"/>
    <x:x v="279"/>
    <x:x v="36"/>
    <x:x v="0"/>
    <x:x v="0"/>
  </x:r>
  <x:r>
    <x:x v="6"/>
    <x:x v="56"/>
    <x:x v="24"/>
    <x:x v="262"/>
    <x:x v="14"/>
    <x:x v="14"/>
    <x:x v="82"/>
    <x:x v="0"/>
    <x:x v="6"/>
  </x:r>
  <x:r>
    <x:x v="6"/>
    <x:x v="30"/>
    <x:x v="151"/>
    <x:x v="263"/>
    <x:x v="210"/>
    <x:x v="280"/>
    <x:x v="314"/>
    <x:x v="1"/>
    <x:x v="7"/>
  </x:r>
  <x:r>
    <x:x v="6"/>
    <x:x v="31"/>
    <x:x v="32"/>
    <x:x v="264"/>
    <x:x v="94"/>
    <x:x v="281"/>
    <x:x v="315"/>
    <x:x v="1"/>
    <x:x v="7"/>
  </x:r>
  <x:r>
    <x:x v="6"/>
    <x:x v="32"/>
    <x:x v="88"/>
    <x:x v="265"/>
    <x:x v="34"/>
    <x:x v="14"/>
    <x:x v="316"/>
    <x:x v="0"/>
    <x:x v="11"/>
  </x:r>
  <x:r>
    <x:x v="6"/>
    <x:x v="29"/>
    <x:x v="32"/>
    <x:x v="266"/>
    <x:x v="211"/>
    <x:x v="282"/>
    <x:x v="317"/>
    <x:x v="1"/>
    <x:x v="0"/>
  </x:r>
  <x:r>
    <x:x v="6"/>
    <x:x v="43"/>
    <x:x v="34"/>
    <x:x v="39"/>
    <x:x v="212"/>
    <x:x v="283"/>
    <x:x v="318"/>
    <x:x v="1"/>
    <x:x v="1"/>
  </x:r>
  <x:r>
    <x:x v="6"/>
    <x:x v="42"/>
    <x:x v="34"/>
    <x:x v="39"/>
    <x:x v="23"/>
    <x:x v="284"/>
    <x:x v="319"/>
    <x:x v="1"/>
    <x:x v="3"/>
  </x:r>
  <x:r>
    <x:x v="6"/>
    <x:x v="57"/>
    <x:x v="34"/>
    <x:x v="39"/>
    <x:x v="34"/>
    <x:x v="285"/>
    <x:x v="320"/>
    <x:x v="1"/>
    <x:x v="4"/>
  </x:r>
  <x:r>
    <x:x v="6"/>
    <x:x v="51"/>
    <x:x v="34"/>
    <x:x v="39"/>
    <x:x v="73"/>
    <x:x v="286"/>
    <x:x v="321"/>
    <x:x v="1"/>
    <x:x v="4"/>
  </x:r>
  <x:r>
    <x:x v="6"/>
    <x:x v="50"/>
    <x:x v="34"/>
    <x:x v="39"/>
    <x:x v="28"/>
    <x:x v="287"/>
    <x:x v="322"/>
    <x:x v="1"/>
    <x:x v="9"/>
  </x:r>
  <x:r>
    <x:x v="6"/>
    <x:x v="48"/>
    <x:x v="34"/>
    <x:x v="39"/>
    <x:x v="72"/>
    <x:x v="288"/>
    <x:x v="323"/>
    <x:x v="1"/>
    <x:x v="5"/>
  </x:r>
  <x:r>
    <x:x v="6"/>
    <x:x v="40"/>
    <x:x v="34"/>
    <x:x v="39"/>
    <x:x v="34"/>
    <x:x v="14"/>
    <x:x v="140"/>
    <x:x v="2"/>
    <x:x v="4"/>
  </x:r>
  <x:r>
    <x:x v="6"/>
    <x:x v="47"/>
    <x:x v="34"/>
    <x:x v="39"/>
    <x:x v="105"/>
    <x:x v="289"/>
    <x:x v="324"/>
    <x:x v="1"/>
    <x:x v="9"/>
  </x:r>
  <x:r>
    <x:x v="6"/>
    <x:x v="39"/>
    <x:x v="34"/>
    <x:x v="39"/>
    <x:x v="213"/>
    <x:x v="290"/>
    <x:x v="325"/>
    <x:x v="1"/>
    <x:x v="5"/>
  </x:r>
  <x:r>
    <x:x v="7"/>
    <x:x v="1"/>
    <x:x v="184"/>
    <x:x v="267"/>
    <x:x v="214"/>
    <x:x v="291"/>
    <x:x v="326"/>
    <x:x v="0"/>
    <x:x v="1"/>
  </x:r>
  <x:r>
    <x:x v="7"/>
    <x:x v="0"/>
    <x:x v="185"/>
    <x:x v="268"/>
    <x:x v="215"/>
    <x:x v="292"/>
    <x:x v="327"/>
    <x:x v="0"/>
    <x:x v="0"/>
  </x:r>
  <x:r>
    <x:x v="7"/>
    <x:x v="2"/>
    <x:x v="186"/>
    <x:x v="269"/>
    <x:x v="216"/>
    <x:x v="293"/>
    <x:x v="328"/>
    <x:x v="0"/>
    <x:x v="2"/>
  </x:r>
  <x:r>
    <x:x v="7"/>
    <x:x v="3"/>
    <x:x v="187"/>
    <x:x v="270"/>
    <x:x v="217"/>
    <x:x v="294"/>
    <x:x v="329"/>
    <x:x v="1"/>
    <x:x v="1"/>
  </x:r>
  <x:r>
    <x:x v="7"/>
    <x:x v="4"/>
    <x:x v="188"/>
    <x:x v="271"/>
    <x:x v="218"/>
    <x:x v="295"/>
    <x:x v="330"/>
    <x:x v="0"/>
    <x:x v="3"/>
  </x:r>
  <x:r>
    <x:x v="7"/>
    <x:x v="5"/>
    <x:x v="189"/>
    <x:x v="272"/>
    <x:x v="219"/>
    <x:x v="296"/>
    <x:x v="331"/>
    <x:x v="1"/>
    <x:x v="4"/>
  </x:r>
  <x:r>
    <x:x v="7"/>
    <x:x v="7"/>
    <x:x v="190"/>
    <x:x v="273"/>
    <x:x v="220"/>
    <x:x v="297"/>
    <x:x v="332"/>
    <x:x v="1"/>
    <x:x v="3"/>
  </x:r>
  <x:r>
    <x:x v="7"/>
    <x:x v="6"/>
    <x:x v="191"/>
    <x:x v="274"/>
    <x:x v="29"/>
    <x:x v="298"/>
    <x:x v="333"/>
    <x:x v="1"/>
    <x:x v="5"/>
  </x:r>
  <x:r>
    <x:x v="7"/>
    <x:x v="8"/>
    <x:x v="192"/>
    <x:x v="275"/>
    <x:x v="206"/>
    <x:x v="299"/>
    <x:x v="334"/>
    <x:x v="1"/>
    <x:x v="2"/>
  </x:r>
  <x:r>
    <x:x v="7"/>
    <x:x v="11"/>
    <x:x v="51"/>
    <x:x v="276"/>
    <x:x v="63"/>
    <x:x v="300"/>
    <x:x v="335"/>
    <x:x v="0"/>
    <x:x v="7"/>
  </x:r>
  <x:r>
    <x:x v="7"/>
    <x:x v="9"/>
    <x:x v="193"/>
    <x:x v="277"/>
    <x:x v="11"/>
    <x:x v="301"/>
    <x:x v="336"/>
    <x:x v="0"/>
    <x:x v="3"/>
  </x:r>
  <x:r>
    <x:x v="7"/>
    <x:x v="10"/>
    <x:x v="194"/>
    <x:x v="278"/>
    <x:x v="221"/>
    <x:x v="302"/>
    <x:x v="337"/>
    <x:x v="0"/>
    <x:x v="6"/>
  </x:r>
  <x:r>
    <x:x v="7"/>
    <x:x v="12"/>
    <x:x v="195"/>
    <x:x v="279"/>
    <x:x v="222"/>
    <x:x v="303"/>
    <x:x v="338"/>
    <x:x v="0"/>
    <x:x v="7"/>
  </x:r>
  <x:r>
    <x:x v="7"/>
    <x:x v="13"/>
    <x:x v="26"/>
    <x:x v="280"/>
    <x:x v="223"/>
    <x:x v="304"/>
    <x:x v="339"/>
    <x:x v="0"/>
    <x:x v="7"/>
  </x:r>
  <x:r>
    <x:x v="7"/>
    <x:x v="15"/>
    <x:x v="196"/>
    <x:x v="281"/>
    <x:x v="224"/>
    <x:x v="305"/>
    <x:x v="340"/>
    <x:x v="1"/>
    <x:x v="5"/>
  </x:r>
  <x:r>
    <x:x v="7"/>
    <x:x v="16"/>
    <x:x v="197"/>
    <x:x v="282"/>
    <x:x v="225"/>
    <x:x v="306"/>
    <x:x v="341"/>
    <x:x v="1"/>
    <x:x v="8"/>
  </x:r>
  <x:r>
    <x:x v="7"/>
    <x:x v="17"/>
    <x:x v="198"/>
    <x:x v="283"/>
    <x:x v="226"/>
    <x:x v="307"/>
    <x:x v="342"/>
    <x:x v="0"/>
    <x:x v="0"/>
  </x:r>
  <x:r>
    <x:x v="7"/>
    <x:x v="19"/>
    <x:x v="154"/>
    <x:x v="284"/>
    <x:x v="227"/>
    <x:x v="308"/>
    <x:x v="343"/>
    <x:x v="1"/>
    <x:x v="9"/>
  </x:r>
  <x:r>
    <x:x v="7"/>
    <x:x v="30"/>
    <x:x v="110"/>
    <x:x v="285"/>
    <x:x v="130"/>
    <x:x v="309"/>
    <x:x v="344"/>
    <x:x v="0"/>
    <x:x v="7"/>
  </x:r>
  <x:r>
    <x:x v="7"/>
    <x:x v="21"/>
    <x:x v="199"/>
    <x:x v="286"/>
    <x:x v="228"/>
    <x:x v="310"/>
    <x:x v="345"/>
    <x:x v="1"/>
    <x:x v="11"/>
  </x:r>
  <x:r>
    <x:x v="7"/>
    <x:x v="20"/>
    <x:x v="200"/>
    <x:x v="287"/>
    <x:x v="212"/>
    <x:x v="311"/>
    <x:x v="346"/>
    <x:x v="1"/>
    <x:x v="10"/>
  </x:r>
  <x:r>
    <x:x v="7"/>
    <x:x v="22"/>
    <x:x v="201"/>
    <x:x v="288"/>
    <x:x v="229"/>
    <x:x v="312"/>
    <x:x v="347"/>
    <x:x v="0"/>
    <x:x v="1"/>
  </x:r>
  <x:r>
    <x:x v="7"/>
    <x:x v="14"/>
    <x:x v="58"/>
    <x:x v="289"/>
    <x:x v="14"/>
    <x:x v="14"/>
    <x:x v="348"/>
    <x:x v="0"/>
    <x:x v="0"/>
  </x:r>
  <x:r>
    <x:x v="7"/>
    <x:x v="24"/>
    <x:x v="57"/>
    <x:x v="290"/>
    <x:x v="23"/>
    <x:x v="313"/>
    <x:x v="349"/>
    <x:x v="0"/>
    <x:x v="9"/>
  </x:r>
  <x:r>
    <x:x v="7"/>
    <x:x v="26"/>
    <x:x v="202"/>
    <x:x v="291"/>
    <x:x v="230"/>
    <x:x v="314"/>
    <x:x v="350"/>
    <x:x v="1"/>
    <x:x v="4"/>
  </x:r>
  <x:r>
    <x:x v="7"/>
    <x:x v="23"/>
    <x:x v="57"/>
    <x:x v="292"/>
    <x:x v="34"/>
    <x:x v="315"/>
    <x:x v="351"/>
    <x:x v="1"/>
    <x:x v="3"/>
  </x:r>
  <x:r>
    <x:x v="7"/>
    <x:x v="18"/>
    <x:x v="203"/>
    <x:x v="293"/>
    <x:x v="231"/>
    <x:x v="316"/>
    <x:x v="352"/>
    <x:x v="1"/>
    <x:x v="7"/>
  </x:r>
  <x:r>
    <x:x v="7"/>
    <x:x v="28"/>
    <x:x v="151"/>
    <x:x v="294"/>
    <x:x v="14"/>
    <x:x v="14"/>
    <x:x v="353"/>
    <x:x v="0"/>
    <x:x v="9"/>
  </x:r>
  <x:r>
    <x:x v="7"/>
    <x:x v="27"/>
    <x:x v="204"/>
    <x:x v="295"/>
    <x:x v="113"/>
    <x:x v="317"/>
    <x:x v="354"/>
    <x:x v="1"/>
    <x:x v="12"/>
  </x:r>
  <x:r>
    <x:x v="7"/>
    <x:x v="36"/>
    <x:x v="205"/>
    <x:x v="296"/>
    <x:x v="71"/>
    <x:x v="318"/>
    <x:x v="355"/>
    <x:x v="0"/>
    <x:x v="0"/>
  </x:r>
  <x:r>
    <x:x v="7"/>
    <x:x v="35"/>
    <x:x v="32"/>
    <x:x v="224"/>
    <x:x v="23"/>
    <x:x v="319"/>
    <x:x v="356"/>
    <x:x v="1"/>
    <x:x v="5"/>
  </x:r>
  <x:r>
    <x:x v="7"/>
    <x:x v="37"/>
    <x:x v="32"/>
    <x:x v="261"/>
    <x:x v="14"/>
    <x:x v="14"/>
    <x:x v="357"/>
    <x:x v="0"/>
    <x:x v="7"/>
  </x:r>
  <x:r>
    <x:x v="7"/>
    <x:x v="33"/>
    <x:x v="11"/>
    <x:x v="297"/>
    <x:x v="232"/>
    <x:x v="320"/>
    <x:x v="358"/>
    <x:x v="1"/>
    <x:x v="13"/>
  </x:r>
  <x:r>
    <x:x v="7"/>
    <x:x v="34"/>
    <x:x v="58"/>
    <x:x v="226"/>
    <x:x v="233"/>
    <x:x v="321"/>
    <x:x v="359"/>
    <x:x v="1"/>
    <x:x v="9"/>
  </x:r>
  <x:r>
    <x:x v="7"/>
    <x:x v="32"/>
    <x:x v="206"/>
    <x:x v="116"/>
    <x:x v="14"/>
    <x:x v="14"/>
    <x:x v="132"/>
    <x:x v="0"/>
    <x:x v="11"/>
  </x:r>
  <x:r>
    <x:x v="7"/>
    <x:x v="43"/>
    <x:x v="32"/>
    <x:x v="298"/>
    <x:x v="234"/>
    <x:x v="322"/>
    <x:x v="360"/>
    <x:x v="1"/>
    <x:x v="1"/>
  </x:r>
  <x:r>
    <x:x v="7"/>
    <x:x v="42"/>
    <x:x v="32"/>
    <x:x v="154"/>
    <x:x v="65"/>
    <x:x v="323"/>
    <x:x v="361"/>
    <x:x v="1"/>
    <x:x v="3"/>
  </x:r>
  <x:r>
    <x:x v="7"/>
    <x:x v="31"/>
    <x:x v="34"/>
    <x:x v="39"/>
    <x:x v="134"/>
    <x:x v="324"/>
    <x:x v="362"/>
    <x:x v="1"/>
    <x:x v="7"/>
  </x:r>
  <x:r>
    <x:x v="7"/>
    <x:x v="46"/>
    <x:x v="34"/>
    <x:x v="39"/>
    <x:x v="85"/>
    <x:x v="325"/>
    <x:x v="363"/>
    <x:x v="1"/>
    <x:x v="6"/>
  </x:r>
  <x:r>
    <x:x v="7"/>
    <x:x v="52"/>
    <x:x v="34"/>
    <x:x v="39"/>
    <x:x v="34"/>
    <x:x v="14"/>
    <x:x v="140"/>
    <x:x v="2"/>
    <x:x v="7"/>
  </x:r>
  <x:r>
    <x:x v="7"/>
    <x:x v="54"/>
    <x:x v="34"/>
    <x:x v="39"/>
    <x:x v="34"/>
    <x:x v="326"/>
    <x:x v="364"/>
    <x:x v="1"/>
    <x:x v="9"/>
  </x:r>
  <x:r>
    <x:x v="7"/>
    <x:x v="57"/>
    <x:x v="34"/>
    <x:x v="39"/>
    <x:x v="34"/>
    <x:x v="327"/>
    <x:x v="365"/>
    <x:x v="1"/>
    <x:x v="4"/>
  </x:r>
  <x:r>
    <x:x v="7"/>
    <x:x v="44"/>
    <x:x v="34"/>
    <x:x v="39"/>
    <x:x v="34"/>
    <x:x v="328"/>
    <x:x v="366"/>
    <x:x v="1"/>
    <x:x v="13"/>
  </x:r>
  <x:r>
    <x:x v="7"/>
    <x:x v="50"/>
    <x:x v="34"/>
    <x:x v="39"/>
    <x:x v="96"/>
    <x:x v="157"/>
    <x:x v="235"/>
    <x:x v="1"/>
    <x:x v="9"/>
  </x:r>
  <x:r>
    <x:x v="7"/>
    <x:x v="48"/>
    <x:x v="34"/>
    <x:x v="39"/>
    <x:x v="71"/>
    <x:x v="329"/>
    <x:x v="367"/>
    <x:x v="1"/>
    <x:x v="5"/>
  </x:r>
  <x:r>
    <x:x v="7"/>
    <x:x v="47"/>
    <x:x v="34"/>
    <x:x v="39"/>
    <x:x v="105"/>
    <x:x v="330"/>
    <x:x v="368"/>
    <x:x v="1"/>
    <x:x v="9"/>
  </x:r>
  <x:r>
    <x:x v="7"/>
    <x:x v="39"/>
    <x:x v="34"/>
    <x:x v="39"/>
    <x:x v="94"/>
    <x:x v="331"/>
    <x:x v="369"/>
    <x:x v="1"/>
    <x:x v="5"/>
  </x:r>
  <x:r>
    <x:x v="7"/>
    <x:x v="29"/>
    <x:x v="34"/>
    <x:x v="39"/>
    <x:x v="235"/>
    <x:x v="332"/>
    <x:x v="370"/>
    <x:x v="1"/>
    <x:x v="0"/>
  </x:r>
  <x:r>
    <x:x v="8"/>
    <x:x v="1"/>
    <x:x v="207"/>
    <x:x v="299"/>
    <x:x v="236"/>
    <x:x v="333"/>
    <x:x v="371"/>
    <x:x v="0"/>
    <x:x v="1"/>
  </x:r>
  <x:r>
    <x:x v="8"/>
    <x:x v="0"/>
    <x:x v="208"/>
    <x:x v="300"/>
    <x:x v="237"/>
    <x:x v="334"/>
    <x:x v="372"/>
    <x:x v="0"/>
    <x:x v="0"/>
  </x:r>
  <x:r>
    <x:x v="8"/>
    <x:x v="2"/>
    <x:x v="209"/>
    <x:x v="301"/>
    <x:x v="238"/>
    <x:x v="335"/>
    <x:x v="373"/>
    <x:x v="0"/>
    <x:x v="2"/>
  </x:r>
  <x:r>
    <x:x v="8"/>
    <x:x v="3"/>
    <x:x v="210"/>
    <x:x v="302"/>
    <x:x v="239"/>
    <x:x v="336"/>
    <x:x v="374"/>
    <x:x v="1"/>
    <x:x v="1"/>
  </x:r>
  <x:r>
    <x:x v="8"/>
    <x:x v="4"/>
    <x:x v="211"/>
    <x:x v="303"/>
    <x:x v="240"/>
    <x:x v="337"/>
    <x:x v="375"/>
    <x:x v="0"/>
    <x:x v="3"/>
  </x:r>
  <x:r>
    <x:x v="8"/>
    <x:x v="5"/>
    <x:x v="212"/>
    <x:x v="304"/>
    <x:x v="241"/>
    <x:x v="338"/>
    <x:x v="376"/>
    <x:x v="1"/>
    <x:x v="4"/>
  </x:r>
  <x:r>
    <x:x v="8"/>
    <x:x v="7"/>
    <x:x v="213"/>
    <x:x v="305"/>
    <x:x v="242"/>
    <x:x v="339"/>
    <x:x v="377"/>
    <x:x v="1"/>
    <x:x v="3"/>
  </x:r>
  <x:r>
    <x:x v="8"/>
    <x:x v="6"/>
    <x:x v="214"/>
    <x:x v="306"/>
    <x:x v="243"/>
    <x:x v="340"/>
    <x:x v="378"/>
    <x:x v="1"/>
    <x:x v="5"/>
  </x:r>
  <x:r>
    <x:x v="8"/>
    <x:x v="8"/>
    <x:x v="215"/>
    <x:x v="307"/>
    <x:x v="9"/>
    <x:x v="341"/>
    <x:x v="379"/>
    <x:x v="1"/>
    <x:x v="2"/>
  </x:r>
  <x:r>
    <x:x v="8"/>
    <x:x v="11"/>
    <x:x v="30"/>
    <x:x v="308"/>
    <x:x v="96"/>
    <x:x v="342"/>
    <x:x v="380"/>
    <x:x v="0"/>
    <x:x v="7"/>
  </x:r>
  <x:r>
    <x:x v="8"/>
    <x:x v="9"/>
    <x:x v="216"/>
    <x:x v="309"/>
    <x:x v="196"/>
    <x:x v="343"/>
    <x:x v="381"/>
    <x:x v="0"/>
    <x:x v="3"/>
  </x:r>
  <x:r>
    <x:x v="8"/>
    <x:x v="12"/>
    <x:x v="217"/>
    <x:x v="310"/>
    <x:x v="244"/>
    <x:x v="344"/>
    <x:x v="382"/>
    <x:x v="0"/>
    <x:x v="7"/>
  </x:r>
  <x:r>
    <x:x v="8"/>
    <x:x v="10"/>
    <x:x v="218"/>
    <x:x v="311"/>
    <x:x v="245"/>
    <x:x v="345"/>
    <x:x v="383"/>
    <x:x v="0"/>
    <x:x v="6"/>
  </x:r>
  <x:r>
    <x:x v="8"/>
    <x:x v="13"/>
    <x:x v="219"/>
    <x:x v="312"/>
    <x:x v="167"/>
    <x:x v="346"/>
    <x:x v="384"/>
    <x:x v="0"/>
    <x:x v="7"/>
  </x:r>
  <x:r>
    <x:x v="8"/>
    <x:x v="15"/>
    <x:x v="220"/>
    <x:x v="313"/>
    <x:x v="246"/>
    <x:x v="347"/>
    <x:x v="385"/>
    <x:x v="0"/>
    <x:x v="5"/>
  </x:r>
  <x:r>
    <x:x v="8"/>
    <x:x v="16"/>
    <x:x v="221"/>
    <x:x v="314"/>
    <x:x v="247"/>
    <x:x v="348"/>
    <x:x v="386"/>
    <x:x v="1"/>
    <x:x v="8"/>
  </x:r>
  <x:r>
    <x:x v="8"/>
    <x:x v="17"/>
    <x:x v="222"/>
    <x:x v="315"/>
    <x:x v="248"/>
    <x:x v="349"/>
    <x:x v="387"/>
    <x:x v="0"/>
    <x:x v="0"/>
  </x:r>
  <x:r>
    <x:x v="8"/>
    <x:x v="20"/>
    <x:x v="223"/>
    <x:x v="316"/>
    <x:x v="249"/>
    <x:x v="350"/>
    <x:x v="388"/>
    <x:x v="1"/>
    <x:x v="10"/>
  </x:r>
  <x:r>
    <x:x v="8"/>
    <x:x v="30"/>
    <x:x v="151"/>
    <x:x v="317"/>
    <x:x v="250"/>
    <x:x v="351"/>
    <x:x v="389"/>
    <x:x v="0"/>
    <x:x v="7"/>
  </x:r>
  <x:r>
    <x:x v="8"/>
    <x:x v="21"/>
    <x:x v="224"/>
    <x:x v="318"/>
    <x:x v="251"/>
    <x:x v="352"/>
    <x:x v="390"/>
    <x:x v="1"/>
    <x:x v="11"/>
  </x:r>
  <x:r>
    <x:x v="8"/>
    <x:x v="19"/>
    <x:x v="225"/>
    <x:x v="319"/>
    <x:x v="252"/>
    <x:x v="353"/>
    <x:x v="391"/>
    <x:x v="1"/>
    <x:x v="9"/>
  </x:r>
  <x:r>
    <x:x v="8"/>
    <x:x v="22"/>
    <x:x v="226"/>
    <x:x v="320"/>
    <x:x v="253"/>
    <x:x v="354"/>
    <x:x v="392"/>
    <x:x v="0"/>
    <x:x v="1"/>
  </x:r>
  <x:r>
    <x:x v="8"/>
    <x:x v="14"/>
    <x:x v="23"/>
    <x:x v="321"/>
    <x:x v="14"/>
    <x:x v="14"/>
    <x:x v="393"/>
    <x:x v="0"/>
    <x:x v="0"/>
  </x:r>
  <x:r>
    <x:x v="8"/>
    <x:x v="24"/>
    <x:x v="23"/>
    <x:x v="322"/>
    <x:x v="105"/>
    <x:x v="355"/>
    <x:x v="394"/>
    <x:x v="1"/>
    <x:x v="9"/>
  </x:r>
  <x:r>
    <x:x v="8"/>
    <x:x v="26"/>
    <x:x v="200"/>
    <x:x v="323"/>
    <x:x v="254"/>
    <x:x v="356"/>
    <x:x v="395"/>
    <x:x v="1"/>
    <x:x v="4"/>
  </x:r>
  <x:r>
    <x:x v="8"/>
    <x:x v="31"/>
    <x:x v="57"/>
    <x:x v="324"/>
    <x:x v="94"/>
    <x:x v="357"/>
    <x:x v="396"/>
    <x:x v="1"/>
    <x:x v="7"/>
  </x:r>
  <x:r>
    <x:x v="8"/>
    <x:x v="23"/>
    <x:x v="32"/>
    <x:x v="325"/>
    <x:x v="34"/>
    <x:x v="358"/>
    <x:x v="397"/>
    <x:x v="1"/>
    <x:x v="3"/>
  </x:r>
  <x:r>
    <x:x v="8"/>
    <x:x v="28"/>
    <x:x v="57"/>
    <x:x v="326"/>
    <x:x v="14"/>
    <x:x v="14"/>
    <x:x v="398"/>
    <x:x v="0"/>
    <x:x v="9"/>
  </x:r>
  <x:r>
    <x:x v="8"/>
    <x:x v="18"/>
    <x:x v="51"/>
    <x:x v="327"/>
    <x:x v="227"/>
    <x:x v="359"/>
    <x:x v="399"/>
    <x:x v="1"/>
    <x:x v="7"/>
  </x:r>
  <x:r>
    <x:x v="8"/>
    <x:x v="27"/>
    <x:x v="59"/>
    <x:x v="328"/>
    <x:x v="209"/>
    <x:x v="360"/>
    <x:x v="400"/>
    <x:x v="1"/>
    <x:x v="12"/>
  </x:r>
  <x:r>
    <x:x v="8"/>
    <x:x v="36"/>
    <x:x v="227"/>
    <x:x v="329"/>
    <x:x v="70"/>
    <x:x v="361"/>
    <x:x v="401"/>
    <x:x v="0"/>
    <x:x v="0"/>
  </x:r>
  <x:r>
    <x:x v="8"/>
    <x:x v="33"/>
    <x:x v="228"/>
    <x:x v="114"/>
    <x:x v="255"/>
    <x:x v="362"/>
    <x:x v="402"/>
    <x:x v="1"/>
    <x:x v="13"/>
  </x:r>
  <x:r>
    <x:x v="8"/>
    <x:x v="35"/>
    <x:x v="32"/>
    <x:x v="114"/>
    <x:x v="66"/>
    <x:x v="363"/>
    <x:x v="403"/>
    <x:x v="1"/>
    <x:x v="5"/>
  </x:r>
  <x:r>
    <x:x v="8"/>
    <x:x v="34"/>
    <x:x v="151"/>
    <x:x v="330"/>
    <x:x v="256"/>
    <x:x v="364"/>
    <x:x v="404"/>
    <x:x v="1"/>
    <x:x v="9"/>
  </x:r>
  <x:r>
    <x:x v="8"/>
    <x:x v="53"/>
    <x:x v="57"/>
    <x:x v="194"/>
    <x:x v="14"/>
    <x:x v="14"/>
    <x:x v="227"/>
    <x:x v="0"/>
    <x:x v="8"/>
  </x:r>
  <x:r>
    <x:x v="8"/>
    <x:x v="32"/>
    <x:x v="134"/>
    <x:x v="116"/>
    <x:x v="34"/>
    <x:x v="365"/>
    <x:x v="405"/>
    <x:x v="1"/>
    <x:x v="11"/>
  </x:r>
  <x:r>
    <x:x v="8"/>
    <x:x v="51"/>
    <x:x v="32"/>
    <x:x v="298"/>
    <x:x v="33"/>
    <x:x v="366"/>
    <x:x v="406"/>
    <x:x v="1"/>
    <x:x v="4"/>
  </x:r>
  <x:r>
    <x:x v="8"/>
    <x:x v="42"/>
    <x:x v="34"/>
    <x:x v="39"/>
    <x:x v="96"/>
    <x:x v="367"/>
    <x:x v="407"/>
    <x:x v="1"/>
    <x:x v="3"/>
  </x:r>
  <x:r>
    <x:x v="8"/>
    <x:x v="56"/>
    <x:x v="32"/>
    <x:x v="39"/>
    <x:x v="14"/>
    <x:x v="14"/>
    <x:x v="140"/>
    <x:x v="2"/>
    <x:x v="6"/>
  </x:r>
  <x:r>
    <x:x v="8"/>
    <x:x v="41"/>
    <x:x v="34"/>
    <x:x v="39"/>
    <x:x v="34"/>
    <x:x v="34"/>
    <x:x v="40"/>
    <x:x v="1"/>
    <x:x v="7"/>
  </x:r>
  <x:r>
    <x:x v="8"/>
    <x:x v="52"/>
    <x:x v="34"/>
    <x:x v="39"/>
    <x:x v="34"/>
    <x:x v="14"/>
    <x:x v="140"/>
    <x:x v="2"/>
    <x:x v="7"/>
  </x:r>
  <x:r>
    <x:x v="8"/>
    <x:x v="29"/>
    <x:x v="34"/>
    <x:x v="39"/>
    <x:x v="257"/>
    <x:x v="368"/>
    <x:x v="408"/>
    <x:x v="1"/>
    <x:x v="0"/>
  </x:r>
  <x:r>
    <x:x v="8"/>
    <x:x v="39"/>
    <x:x v="34"/>
    <x:x v="39"/>
    <x:x v="103"/>
    <x:x v="369"/>
    <x:x v="409"/>
    <x:x v="1"/>
    <x:x v="5"/>
  </x:r>
  <x:r>
    <x:x v="8"/>
    <x:x v="57"/>
    <x:x v="34"/>
    <x:x v="39"/>
    <x:x v="34"/>
    <x:x v="14"/>
    <x:x v="140"/>
    <x:x v="2"/>
    <x:x v="4"/>
  </x:r>
  <x:r>
    <x:x v="8"/>
    <x:x v="43"/>
    <x:x v="34"/>
    <x:x v="39"/>
    <x:x v="133"/>
    <x:x v="370"/>
    <x:x v="410"/>
    <x:x v="1"/>
    <x:x v="1"/>
  </x:r>
  <x:r>
    <x:x v="8"/>
    <x:x v="46"/>
    <x:x v="34"/>
    <x:x v="39"/>
    <x:x v="35"/>
    <x:x v="371"/>
    <x:x v="411"/>
    <x:x v="1"/>
    <x:x v="6"/>
  </x:r>
  <x:r>
    <x:x v="8"/>
    <x:x v="44"/>
    <x:x v="34"/>
    <x:x v="39"/>
    <x:x v="34"/>
    <x:x v="372"/>
    <x:x v="412"/>
    <x:x v="1"/>
    <x:x v="13"/>
  </x:r>
  <x:r>
    <x:x v="8"/>
    <x:x v="50"/>
    <x:x v="34"/>
    <x:x v="39"/>
    <x:x v="96"/>
    <x:x v="373"/>
    <x:x v="413"/>
    <x:x v="1"/>
    <x:x v="9"/>
  </x:r>
  <x:r>
    <x:x v="8"/>
    <x:x v="48"/>
    <x:x v="34"/>
    <x:x v="39"/>
    <x:x v="106"/>
    <x:x v="374"/>
    <x:x v="414"/>
    <x:x v="1"/>
    <x:x v="5"/>
  </x:r>
  <x:r>
    <x:x v="9"/>
    <x:x v="1"/>
    <x:x v="229"/>
    <x:x v="331"/>
    <x:x v="258"/>
    <x:x v="375"/>
    <x:x v="415"/>
    <x:x v="0"/>
    <x:x v="1"/>
  </x:r>
  <x:r>
    <x:x v="9"/>
    <x:x v="0"/>
    <x:x v="230"/>
    <x:x v="332"/>
    <x:x v="259"/>
    <x:x v="376"/>
    <x:x v="416"/>
    <x:x v="0"/>
    <x:x v="0"/>
  </x:r>
  <x:r>
    <x:x v="9"/>
    <x:x v="2"/>
    <x:x v="231"/>
    <x:x v="333"/>
    <x:x v="260"/>
    <x:x v="377"/>
    <x:x v="417"/>
    <x:x v="0"/>
    <x:x v="2"/>
  </x:r>
  <x:r>
    <x:x v="9"/>
    <x:x v="3"/>
    <x:x v="232"/>
    <x:x v="334"/>
    <x:x v="261"/>
    <x:x v="378"/>
    <x:x v="418"/>
    <x:x v="1"/>
    <x:x v="1"/>
  </x:r>
  <x:r>
    <x:x v="9"/>
    <x:x v="5"/>
    <x:x v="233"/>
    <x:x v="335"/>
    <x:x v="262"/>
    <x:x v="379"/>
    <x:x v="419"/>
    <x:x v="1"/>
    <x:x v="4"/>
  </x:r>
  <x:r>
    <x:x v="9"/>
    <x:x v="4"/>
    <x:x v="234"/>
    <x:x v="336"/>
    <x:x v="263"/>
    <x:x v="380"/>
    <x:x v="420"/>
    <x:x v="0"/>
    <x:x v="3"/>
  </x:r>
  <x:r>
    <x:x v="9"/>
    <x:x v="7"/>
    <x:x v="43"/>
    <x:x v="337"/>
    <x:x v="264"/>
    <x:x v="381"/>
    <x:x v="421"/>
    <x:x v="1"/>
    <x:x v="3"/>
  </x:r>
  <x:r>
    <x:x v="9"/>
    <x:x v="6"/>
    <x:x v="235"/>
    <x:x v="338"/>
    <x:x v="142"/>
    <x:x v="382"/>
    <x:x v="422"/>
    <x:x v="1"/>
    <x:x v="5"/>
  </x:r>
  <x:r>
    <x:x v="9"/>
    <x:x v="8"/>
    <x:x v="236"/>
    <x:x v="339"/>
    <x:x v="265"/>
    <x:x v="383"/>
    <x:x v="423"/>
    <x:x v="1"/>
    <x:x v="2"/>
  </x:r>
  <x:r>
    <x:x v="9"/>
    <x:x v="11"/>
    <x:x v="29"/>
    <x:x v="340"/>
    <x:x v="103"/>
    <x:x v="384"/>
    <x:x v="424"/>
    <x:x v="0"/>
    <x:x v="7"/>
  </x:r>
  <x:r>
    <x:x v="9"/>
    <x:x v="10"/>
    <x:x v="237"/>
    <x:x v="341"/>
    <x:x v="266"/>
    <x:x v="385"/>
    <x:x v="425"/>
    <x:x v="0"/>
    <x:x v="6"/>
  </x:r>
  <x:r>
    <x:x v="9"/>
    <x:x v="12"/>
    <x:x v="238"/>
    <x:x v="342"/>
    <x:x v="267"/>
    <x:x v="386"/>
    <x:x v="426"/>
    <x:x v="0"/>
    <x:x v="7"/>
  </x:r>
  <x:r>
    <x:x v="9"/>
    <x:x v="9"/>
    <x:x v="239"/>
    <x:x v="343"/>
    <x:x v="70"/>
    <x:x v="387"/>
    <x:x v="427"/>
    <x:x v="0"/>
    <x:x v="3"/>
  </x:r>
  <x:r>
    <x:x v="9"/>
    <x:x v="13"/>
    <x:x v="102"/>
    <x:x v="344"/>
    <x:x v="20"/>
    <x:x v="388"/>
    <x:x v="428"/>
    <x:x v="0"/>
    <x:x v="7"/>
  </x:r>
  <x:r>
    <x:x v="9"/>
    <x:x v="14"/>
    <x:x v="157"/>
    <x:x v="345"/>
    <x:x v="14"/>
    <x:x v="14"/>
    <x:x v="429"/>
    <x:x v="0"/>
    <x:x v="0"/>
  </x:r>
  <x:r>
    <x:x v="9"/>
    <x:x v="15"/>
    <x:x v="240"/>
    <x:x v="346"/>
    <x:x v="268"/>
    <x:x v="389"/>
    <x:x v="430"/>
    <x:x v="1"/>
    <x:x v="5"/>
  </x:r>
  <x:r>
    <x:x v="9"/>
    <x:x v="16"/>
    <x:x v="241"/>
    <x:x v="347"/>
    <x:x v="269"/>
    <x:x v="390"/>
    <x:x v="431"/>
    <x:x v="1"/>
    <x:x v="8"/>
  </x:r>
  <x:r>
    <x:x v="9"/>
    <x:x v="20"/>
    <x:x v="74"/>
    <x:x v="348"/>
    <x:x v="256"/>
    <x:x v="391"/>
    <x:x v="432"/>
    <x:x v="1"/>
    <x:x v="10"/>
  </x:r>
  <x:r>
    <x:x v="9"/>
    <x:x v="17"/>
    <x:x v="242"/>
    <x:x v="349"/>
    <x:x v="270"/>
    <x:x v="392"/>
    <x:x v="433"/>
    <x:x v="0"/>
    <x:x v="0"/>
  </x:r>
  <x:r>
    <x:x v="9"/>
    <x:x v="19"/>
    <x:x v="243"/>
    <x:x v="350"/>
    <x:x v="271"/>
    <x:x v="393"/>
    <x:x v="434"/>
    <x:x v="1"/>
    <x:x v="9"/>
  </x:r>
  <x:r>
    <x:x v="9"/>
    <x:x v="21"/>
    <x:x v="244"/>
    <x:x v="351"/>
    <x:x v="272"/>
    <x:x v="394"/>
    <x:x v="435"/>
    <x:x v="1"/>
    <x:x v="11"/>
  </x:r>
  <x:r>
    <x:x v="9"/>
    <x:x v="22"/>
    <x:x v="245"/>
    <x:x v="352"/>
    <x:x v="273"/>
    <x:x v="395"/>
    <x:x v="436"/>
    <x:x v="0"/>
    <x:x v="1"/>
  </x:r>
  <x:r>
    <x:x v="9"/>
    <x:x v="24"/>
    <x:x v="27"/>
    <x:x v="353"/>
    <x:x v="104"/>
    <x:x v="396"/>
    <x:x v="437"/>
    <x:x v="0"/>
    <x:x v="9"/>
  </x:r>
  <x:r>
    <x:x v="9"/>
    <x:x v="26"/>
    <x:x v="246"/>
    <x:x v="354"/>
    <x:x v="274"/>
    <x:x v="397"/>
    <x:x v="438"/>
    <x:x v="1"/>
    <x:x v="4"/>
  </x:r>
  <x:r>
    <x:x v="9"/>
    <x:x v="23"/>
    <x:x v="24"/>
    <x:x v="355"/>
    <x:x v="34"/>
    <x:x v="398"/>
    <x:x v="439"/>
    <x:x v="0"/>
    <x:x v="3"/>
  </x:r>
  <x:r>
    <x:x v="9"/>
    <x:x v="18"/>
    <x:x v="247"/>
    <x:x v="356"/>
    <x:x v="209"/>
    <x:x v="399"/>
    <x:x v="440"/>
    <x:x v="1"/>
    <x:x v="7"/>
  </x:r>
  <x:r>
    <x:x v="9"/>
    <x:x v="28"/>
    <x:x v="23"/>
    <x:x v="357"/>
    <x:x v="14"/>
    <x:x v="14"/>
    <x:x v="441"/>
    <x:x v="0"/>
    <x:x v="9"/>
  </x:r>
  <x:r>
    <x:x v="9"/>
    <x:x v="30"/>
    <x:x v="28"/>
    <x:x v="358"/>
    <x:x v="275"/>
    <x:x v="400"/>
    <x:x v="442"/>
    <x:x v="1"/>
    <x:x v="7"/>
  </x:r>
  <x:r>
    <x:x v="9"/>
    <x:x v="27"/>
    <x:x v="248"/>
    <x:x v="359"/>
    <x:x v="155"/>
    <x:x v="401"/>
    <x:x v="443"/>
    <x:x v="1"/>
    <x:x v="12"/>
  </x:r>
  <x:r>
    <x:x v="9"/>
    <x:x v="33"/>
    <x:x v="249"/>
    <x:x v="360"/>
    <x:x v="276"/>
    <x:x v="402"/>
    <x:x v="444"/>
    <x:x v="1"/>
    <x:x v="13"/>
  </x:r>
  <x:r>
    <x:x v="9"/>
    <x:x v="29"/>
    <x:x v="57"/>
    <x:x v="72"/>
    <x:x v="277"/>
    <x:x v="403"/>
    <x:x v="445"/>
    <x:x v="1"/>
    <x:x v="0"/>
  </x:r>
  <x:r>
    <x:x v="9"/>
    <x:x v="37"/>
    <x:x v="32"/>
    <x:x v="361"/>
    <x:x v="14"/>
    <x:x v="14"/>
    <x:x v="446"/>
    <x:x v="0"/>
    <x:x v="7"/>
  </x:r>
  <x:r>
    <x:x v="9"/>
    <x:x v="35"/>
    <x:x v="32"/>
    <x:x v="115"/>
    <x:x v="94"/>
    <x:x v="404"/>
    <x:x v="447"/>
    <x:x v="1"/>
    <x:x v="5"/>
  </x:r>
  <x:r>
    <x:x v="9"/>
    <x:x v="36"/>
    <x:x v="250"/>
    <x:x v="362"/>
    <x:x v="11"/>
    <x:x v="405"/>
    <x:x v="448"/>
    <x:x v="0"/>
    <x:x v="0"/>
  </x:r>
  <x:r>
    <x:x v="9"/>
    <x:x v="34"/>
    <x:x v="24"/>
    <x:x v="227"/>
    <x:x v="65"/>
    <x:x v="406"/>
    <x:x v="449"/>
    <x:x v="1"/>
    <x:x v="9"/>
  </x:r>
  <x:r>
    <x:x v="9"/>
    <x:x v="32"/>
    <x:x v="82"/>
    <x:x v="266"/>
    <x:x v="14"/>
    <x:x v="14"/>
    <x:x v="450"/>
    <x:x v="0"/>
    <x:x v="11"/>
  </x:r>
  <x:r>
    <x:x v="9"/>
    <x:x v="31"/>
    <x:x v="34"/>
    <x:x v="39"/>
    <x:x v="103"/>
    <x:x v="407"/>
    <x:x v="451"/>
    <x:x v="1"/>
    <x:x v="7"/>
  </x:r>
  <x:r>
    <x:x v="9"/>
    <x:x v="51"/>
    <x:x v="34"/>
    <x:x v="39"/>
    <x:x v="34"/>
    <x:x v="373"/>
    <x:x v="413"/>
    <x:x v="1"/>
    <x:x v="4"/>
  </x:r>
  <x:r>
    <x:x v="9"/>
    <x:x v="47"/>
    <x:x v="34"/>
    <x:x v="39"/>
    <x:x v="34"/>
    <x:x v="32"/>
    <x:x v="406"/>
    <x:x v="1"/>
    <x:x v="9"/>
  </x:r>
  <x:r>
    <x:x v="9"/>
    <x:x v="39"/>
    <x:x v="34"/>
    <x:x v="39"/>
    <x:x v="94"/>
    <x:x v="408"/>
    <x:x v="452"/>
    <x:x v="1"/>
    <x:x v="5"/>
  </x:r>
  <x:r>
    <x:x v="9"/>
    <x:x v="38"/>
    <x:x v="34"/>
    <x:x v="39"/>
    <x:x v="33"/>
    <x:x v="149"/>
    <x:x v="453"/>
    <x:x v="1"/>
    <x:x v="2"/>
  </x:r>
  <x:r>
    <x:x v="9"/>
    <x:x v="42"/>
    <x:x v="34"/>
    <x:x v="39"/>
    <x:x v="28"/>
    <x:x v="409"/>
    <x:x v="454"/>
    <x:x v="1"/>
    <x:x v="3"/>
  </x:r>
  <x:r>
    <x:x v="9"/>
    <x:x v="43"/>
    <x:x v="32"/>
    <x:x v="39"/>
    <x:x v="195"/>
    <x:x v="328"/>
    <x:x v="366"/>
    <x:x v="1"/>
    <x:x v="1"/>
  </x:r>
  <x:r>
    <x:x v="9"/>
    <x:x v="48"/>
    <x:x v="34"/>
    <x:x v="39"/>
    <x:x v="278"/>
    <x:x v="410"/>
    <x:x v="455"/>
    <x:x v="1"/>
    <x:x v="5"/>
  </x:r>
  <x:r>
    <x:x v="9"/>
    <x:x v="44"/>
    <x:x v="34"/>
    <x:x v="39"/>
    <x:x v="34"/>
    <x:x v="34"/>
    <x:x v="40"/>
    <x:x v="1"/>
    <x:x v="13"/>
  </x:r>
  <x:r>
    <x:x v="9"/>
    <x:x v="46"/>
    <x:x v="34"/>
    <x:x v="39"/>
    <x:x v="278"/>
    <x:x v="411"/>
    <x:x v="456"/>
    <x:x v="1"/>
    <x:x v="6"/>
  </x:r>
  <x:r>
    <x:x v="9"/>
    <x:x v="41"/>
    <x:x v="34"/>
    <x:x v="39"/>
    <x:x v="34"/>
    <x:x v="34"/>
    <x:x v="40"/>
    <x:x v="1"/>
    <x:x v="7"/>
  </x:r>
  <x:r>
    <x:x v="9"/>
    <x:x v="50"/>
    <x:x v="34"/>
    <x:x v="39"/>
    <x:x v="38"/>
    <x:x v="149"/>
    <x:x v="453"/>
    <x:x v="1"/>
    <x:x v="9"/>
  </x:r>
  <x:r>
    <x:x v="10"/>
    <x:x v="1"/>
    <x:x v="251"/>
    <x:x v="363"/>
    <x:x v="279"/>
    <x:x v="412"/>
    <x:x v="457"/>
    <x:x v="0"/>
    <x:x v="1"/>
  </x:r>
  <x:r>
    <x:x v="10"/>
    <x:x v="0"/>
    <x:x v="252"/>
    <x:x v="364"/>
    <x:x v="280"/>
    <x:x v="413"/>
    <x:x v="458"/>
    <x:x v="0"/>
    <x:x v="0"/>
  </x:r>
  <x:r>
    <x:x v="10"/>
    <x:x v="2"/>
    <x:x v="253"/>
    <x:x v="365"/>
    <x:x v="162"/>
    <x:x v="414"/>
    <x:x v="459"/>
    <x:x v="0"/>
    <x:x v="2"/>
  </x:r>
  <x:r>
    <x:x v="10"/>
    <x:x v="3"/>
    <x:x v="254"/>
    <x:x v="366"/>
    <x:x v="281"/>
    <x:x v="415"/>
    <x:x v="460"/>
    <x:x v="1"/>
    <x:x v="1"/>
  </x:r>
  <x:r>
    <x:x v="10"/>
    <x:x v="5"/>
    <x:x v="255"/>
    <x:x v="367"/>
    <x:x v="282"/>
    <x:x v="416"/>
    <x:x v="461"/>
    <x:x v="1"/>
    <x:x v="4"/>
  </x:r>
  <x:r>
    <x:x v="10"/>
    <x:x v="4"/>
    <x:x v="256"/>
    <x:x v="368"/>
    <x:x v="283"/>
    <x:x v="417"/>
    <x:x v="462"/>
    <x:x v="0"/>
    <x:x v="3"/>
  </x:r>
  <x:r>
    <x:x v="10"/>
    <x:x v="7"/>
    <x:x v="257"/>
    <x:x v="369"/>
    <x:x v="178"/>
    <x:x v="418"/>
    <x:x v="463"/>
    <x:x v="1"/>
    <x:x v="3"/>
  </x:r>
  <x:r>
    <x:x v="10"/>
    <x:x v="6"/>
    <x:x v="258"/>
    <x:x v="370"/>
    <x:x v="284"/>
    <x:x v="419"/>
    <x:x v="464"/>
    <x:x v="1"/>
    <x:x v="5"/>
  </x:r>
  <x:r>
    <x:x v="10"/>
    <x:x v="8"/>
    <x:x v="259"/>
    <x:x v="371"/>
    <x:x v="285"/>
    <x:x v="420"/>
    <x:x v="465"/>
    <x:x v="1"/>
    <x:x v="2"/>
  </x:r>
  <x:r>
    <x:x v="10"/>
    <x:x v="11"/>
    <x:x v="14"/>
    <x:x v="372"/>
    <x:x v="65"/>
    <x:x v="421"/>
    <x:x v="466"/>
    <x:x v="0"/>
    <x:x v="7"/>
  </x:r>
  <x:r>
    <x:x v="10"/>
    <x:x v="12"/>
    <x:x v="260"/>
    <x:x v="373"/>
    <x:x v="286"/>
    <x:x v="422"/>
    <x:x v="467"/>
    <x:x v="0"/>
    <x:x v="7"/>
  </x:r>
  <x:r>
    <x:x v="10"/>
    <x:x v="9"/>
    <x:x v="261"/>
    <x:x v="374"/>
    <x:x v="50"/>
    <x:x v="423"/>
    <x:x v="468"/>
    <x:x v="0"/>
    <x:x v="3"/>
  </x:r>
  <x:r>
    <x:x v="10"/>
    <x:x v="10"/>
    <x:x v="262"/>
    <x:x v="375"/>
    <x:x v="287"/>
    <x:x v="424"/>
    <x:x v="469"/>
    <x:x v="0"/>
    <x:x v="6"/>
  </x:r>
  <x:r>
    <x:x v="10"/>
    <x:x v="14"/>
    <x:x v="151"/>
    <x:x v="376"/>
    <x:x v="14"/>
    <x:x v="14"/>
    <x:x v="470"/>
    <x:x v="0"/>
    <x:x v="0"/>
  </x:r>
  <x:r>
    <x:x v="10"/>
    <x:x v="15"/>
    <x:x v="101"/>
    <x:x v="377"/>
    <x:x v="288"/>
    <x:x v="425"/>
    <x:x v="471"/>
    <x:x v="0"/>
    <x:x v="5"/>
  </x:r>
  <x:r>
    <x:x v="10"/>
    <x:x v="16"/>
    <x:x v="263"/>
    <x:x v="378"/>
    <x:x v="289"/>
    <x:x v="426"/>
    <x:x v="472"/>
    <x:x v="1"/>
    <x:x v="8"/>
  </x:r>
  <x:r>
    <x:x v="10"/>
    <x:x v="17"/>
    <x:x v="264"/>
    <x:x v="379"/>
    <x:x v="290"/>
    <x:x v="427"/>
    <x:x v="473"/>
    <x:x v="1"/>
    <x:x v="0"/>
  </x:r>
  <x:r>
    <x:x v="10"/>
    <x:x v="13"/>
    <x:x v="20"/>
    <x:x v="380"/>
    <x:x v="88"/>
    <x:x v="428"/>
    <x:x v="474"/>
    <x:x v="1"/>
    <x:x v="7"/>
  </x:r>
  <x:r>
    <x:x v="10"/>
    <x:x v="21"/>
    <x:x v="265"/>
    <x:x v="381"/>
    <x:x v="291"/>
    <x:x v="429"/>
    <x:x v="475"/>
    <x:x v="1"/>
    <x:x v="11"/>
  </x:r>
  <x:r>
    <x:x v="10"/>
    <x:x v="19"/>
    <x:x v="266"/>
    <x:x v="382"/>
    <x:x v="292"/>
    <x:x v="430"/>
    <x:x v="476"/>
    <x:x v="1"/>
    <x:x v="9"/>
  </x:r>
  <x:r>
    <x:x v="10"/>
    <x:x v="20"/>
    <x:x v="267"/>
    <x:x v="383"/>
    <x:x v="293"/>
    <x:x v="431"/>
    <x:x v="477"/>
    <x:x v="1"/>
    <x:x v="10"/>
  </x:r>
  <x:r>
    <x:x v="10"/>
    <x:x v="22"/>
    <x:x v="268"/>
    <x:x v="384"/>
    <x:x v="294"/>
    <x:x v="432"/>
    <x:x v="478"/>
    <x:x v="0"/>
    <x:x v="1"/>
  </x:r>
  <x:r>
    <x:x v="10"/>
    <x:x v="18"/>
    <x:x v="51"/>
    <x:x v="385"/>
    <x:x v="209"/>
    <x:x v="433"/>
    <x:x v="479"/>
    <x:x v="1"/>
    <x:x v="7"/>
  </x:r>
  <x:r>
    <x:x v="10"/>
    <x:x v="48"/>
    <x:x v="24"/>
    <x:x v="386"/>
    <x:x v="102"/>
    <x:x v="434"/>
    <x:x v="480"/>
    <x:x v="1"/>
    <x:x v="5"/>
  </x:r>
  <x:r>
    <x:x v="10"/>
    <x:x v="24"/>
    <x:x v="57"/>
    <x:x v="387"/>
    <x:x v="38"/>
    <x:x v="435"/>
    <x:x v="481"/>
    <x:x v="1"/>
    <x:x v="9"/>
  </x:r>
  <x:r>
    <x:x v="10"/>
    <x:x v="26"/>
    <x:x v="216"/>
    <x:x v="388"/>
    <x:x v="295"/>
    <x:x v="436"/>
    <x:x v="482"/>
    <x:x v="1"/>
    <x:x v="4"/>
  </x:r>
  <x:r>
    <x:x v="10"/>
    <x:x v="23"/>
    <x:x v="57"/>
    <x:x v="389"/>
    <x:x v="34"/>
    <x:x v="437"/>
    <x:x v="483"/>
    <x:x v="1"/>
    <x:x v="3"/>
  </x:r>
  <x:r>
    <x:x v="10"/>
    <x:x v="28"/>
    <x:x v="57"/>
    <x:x v="390"/>
    <x:x v="14"/>
    <x:x v="14"/>
    <x:x v="484"/>
    <x:x v="0"/>
    <x:x v="9"/>
  </x:r>
  <x:r>
    <x:x v="10"/>
    <x:x v="27"/>
    <x:x v="111"/>
    <x:x v="391"/>
    <x:x v="296"/>
    <x:x v="438"/>
    <x:x v="485"/>
    <x:x v="1"/>
    <x:x v="12"/>
  </x:r>
  <x:r>
    <x:x v="10"/>
    <x:x v="30"/>
    <x:x v="44"/>
    <x:x v="392"/>
    <x:x v="175"/>
    <x:x v="439"/>
    <x:x v="486"/>
    <x:x v="1"/>
    <x:x v="7"/>
  </x:r>
  <x:r>
    <x:x v="10"/>
    <x:x v="35"/>
    <x:x v="32"/>
    <x:x v="74"/>
    <x:x v="94"/>
    <x:x v="440"/>
    <x:x v="487"/>
    <x:x v="1"/>
    <x:x v="5"/>
  </x:r>
  <x:r>
    <x:x v="10"/>
    <x:x v="36"/>
    <x:x v="269"/>
    <x:x v="75"/>
    <x:x v="71"/>
    <x:x v="117"/>
    <x:x v="488"/>
    <x:x v="0"/>
    <x:x v="0"/>
  </x:r>
  <x:r>
    <x:x v="10"/>
    <x:x v="33"/>
    <x:x v="28"/>
    <x:x v="393"/>
    <x:x v="182"/>
    <x:x v="441"/>
    <x:x v="489"/>
    <x:x v="1"/>
    <x:x v="13"/>
  </x:r>
  <x:r>
    <x:x v="10"/>
    <x:x v="31"/>
    <x:x v="24"/>
    <x:x v="76"/>
    <x:x v="32"/>
    <x:x v="442"/>
    <x:x v="490"/>
    <x:x v="1"/>
    <x:x v="7"/>
  </x:r>
  <x:r>
    <x:x v="10"/>
    <x:x v="34"/>
    <x:x v="23"/>
    <x:x v="394"/>
    <x:x v="297"/>
    <x:x v="443"/>
    <x:x v="491"/>
    <x:x v="1"/>
    <x:x v="9"/>
  </x:r>
  <x:r>
    <x:x v="10"/>
    <x:x v="32"/>
    <x:x v="270"/>
    <x:x v="153"/>
    <x:x v="14"/>
    <x:x v="14"/>
    <x:x v="492"/>
    <x:x v="0"/>
    <x:x v="11"/>
  </x:r>
  <x:r>
    <x:x v="10"/>
    <x:x v="58"/>
    <x:x v="32"/>
    <x:x v="154"/>
    <x:x v="14"/>
    <x:x v="14"/>
    <x:x v="180"/>
    <x:x v="0"/>
    <x:x v="3"/>
  </x:r>
  <x:r>
    <x:x v="10"/>
    <x:x v="57"/>
    <x:x v="34"/>
    <x:x v="39"/>
    <x:x v="95"/>
    <x:x v="327"/>
    <x:x v="365"/>
    <x:x v="1"/>
    <x:x v="4"/>
  </x:r>
  <x:r>
    <x:x v="10"/>
    <x:x v="42"/>
    <x:x v="34"/>
    <x:x v="39"/>
    <x:x v="38"/>
    <x:x v="444"/>
    <x:x v="493"/>
    <x:x v="1"/>
    <x:x v="3"/>
  </x:r>
  <x:r>
    <x:x v="10"/>
    <x:x v="56"/>
    <x:x v="24"/>
    <x:x v="39"/>
    <x:x v="14"/>
    <x:x v="14"/>
    <x:x v="140"/>
    <x:x v="2"/>
    <x:x v="6"/>
  </x:r>
  <x:r>
    <x:x v="10"/>
    <x:x v="43"/>
    <x:x v="34"/>
    <x:x v="39"/>
    <x:x v="186"/>
    <x:x v="445"/>
    <x:x v="494"/>
    <x:x v="1"/>
    <x:x v="1"/>
  </x:r>
  <x:r>
    <x:x v="10"/>
    <x:x v="47"/>
    <x:x v="34"/>
    <x:x v="39"/>
    <x:x v="34"/>
    <x:x v="196"/>
    <x:x v="179"/>
    <x:x v="1"/>
    <x:x v="9"/>
  </x:r>
  <x:r>
    <x:x v="10"/>
    <x:x v="51"/>
    <x:x v="34"/>
    <x:x v="39"/>
    <x:x v="34"/>
    <x:x v="446"/>
    <x:x v="495"/>
    <x:x v="1"/>
    <x:x v="4"/>
  </x:r>
  <x:r>
    <x:x v="10"/>
    <x:x v="50"/>
    <x:x v="34"/>
    <x:x v="39"/>
    <x:x v="33"/>
    <x:x v="447"/>
    <x:x v="405"/>
    <x:x v="1"/>
    <x:x v="9"/>
  </x:r>
  <x:r>
    <x:x v="10"/>
    <x:x v="29"/>
    <x:x v="34"/>
    <x:x v="39"/>
    <x:x v="298"/>
    <x:x v="448"/>
    <x:x v="496"/>
    <x:x v="1"/>
    <x:x v="0"/>
  </x:r>
  <x:r>
    <x:x v="10"/>
    <x:x v="39"/>
    <x:x v="34"/>
    <x:x v="39"/>
    <x:x v="23"/>
    <x:x v="449"/>
    <x:x v="497"/>
    <x:x v="1"/>
    <x:x v="5"/>
  </x:r>
  <x:r>
    <x:x v="10"/>
    <x:x v="46"/>
    <x:x v="34"/>
    <x:x v="39"/>
    <x:x v="196"/>
    <x:x v="450"/>
    <x:x v="498"/>
    <x:x v="1"/>
    <x:x v="6"/>
  </x:r>
  <x:r>
    <x:x v="11"/>
    <x:x v="0"/>
    <x:x v="271"/>
    <x:x v="395"/>
    <x:x v="299"/>
    <x:x v="451"/>
    <x:x v="499"/>
    <x:x v="0"/>
    <x:x v="0"/>
  </x:r>
  <x:r>
    <x:x v="11"/>
    <x:x v="1"/>
    <x:x v="272"/>
    <x:x v="396"/>
    <x:x v="300"/>
    <x:x v="452"/>
    <x:x v="500"/>
    <x:x v="0"/>
    <x:x v="1"/>
  </x:r>
  <x:r>
    <x:x v="11"/>
    <x:x v="2"/>
    <x:x v="273"/>
    <x:x v="397"/>
    <x:x v="301"/>
    <x:x v="453"/>
    <x:x v="501"/>
    <x:x v="0"/>
    <x:x v="2"/>
  </x:r>
  <x:r>
    <x:x v="11"/>
    <x:x v="3"/>
    <x:x v="274"/>
    <x:x v="398"/>
    <x:x v="302"/>
    <x:x v="454"/>
    <x:x v="502"/>
    <x:x v="1"/>
    <x:x v="1"/>
  </x:r>
  <x:r>
    <x:x v="11"/>
    <x:x v="4"/>
    <x:x v="275"/>
    <x:x v="399"/>
    <x:x v="303"/>
    <x:x v="455"/>
    <x:x v="503"/>
    <x:x v="0"/>
    <x:x v="3"/>
  </x:r>
  <x:r>
    <x:x v="11"/>
    <x:x v="5"/>
    <x:x v="276"/>
    <x:x v="400"/>
    <x:x v="304"/>
    <x:x v="456"/>
    <x:x v="504"/>
    <x:x v="1"/>
    <x:x v="4"/>
  </x:r>
  <x:r>
    <x:x v="11"/>
    <x:x v="7"/>
    <x:x v="277"/>
    <x:x v="401"/>
    <x:x v="305"/>
    <x:x v="457"/>
    <x:x v="505"/>
    <x:x v="1"/>
    <x:x v="3"/>
  </x:r>
  <x:r>
    <x:x v="11"/>
    <x:x v="6"/>
    <x:x v="278"/>
    <x:x v="402"/>
    <x:x v="55"/>
    <x:x v="458"/>
    <x:x v="506"/>
    <x:x v="1"/>
    <x:x v="5"/>
  </x:r>
  <x:r>
    <x:x v="11"/>
    <x:x v="8"/>
    <x:x v="215"/>
    <x:x v="403"/>
    <x:x v="53"/>
    <x:x v="459"/>
    <x:x v="507"/>
    <x:x v="1"/>
    <x:x v="2"/>
  </x:r>
  <x:r>
    <x:x v="11"/>
    <x:x v="12"/>
    <x:x v="279"/>
    <x:x v="404"/>
    <x:x v="306"/>
    <x:x v="460"/>
    <x:x v="508"/>
    <x:x v="0"/>
    <x:x v="7"/>
  </x:r>
  <x:r>
    <x:x v="11"/>
    <x:x v="11"/>
    <x:x v="28"/>
    <x:x v="405"/>
    <x:x v="95"/>
    <x:x v="461"/>
    <x:x v="509"/>
    <x:x v="0"/>
    <x:x v="7"/>
  </x:r>
  <x:r>
    <x:x v="11"/>
    <x:x v="10"/>
    <x:x v="280"/>
    <x:x v="406"/>
    <x:x v="307"/>
    <x:x v="462"/>
    <x:x v="510"/>
    <x:x v="0"/>
    <x:x v="6"/>
  </x:r>
  <x:r>
    <x:x v="11"/>
    <x:x v="9"/>
    <x:x v="281"/>
    <x:x v="407"/>
    <x:x v="195"/>
    <x:x v="463"/>
    <x:x v="511"/>
    <x:x v="0"/>
    <x:x v="3"/>
  </x:r>
  <x:r>
    <x:x v="11"/>
    <x:x v="13"/>
    <x:x v="13"/>
    <x:x v="408"/>
    <x:x v="308"/>
    <x:x v="464"/>
    <x:x v="512"/>
    <x:x v="0"/>
    <x:x v="7"/>
  </x:r>
  <x:r>
    <x:x v="11"/>
    <x:x v="14"/>
    <x:x v="51"/>
    <x:x v="409"/>
    <x:x v="14"/>
    <x:x v="14"/>
    <x:x v="513"/>
    <x:x v="0"/>
    <x:x v="0"/>
  </x:r>
  <x:r>
    <x:x v="11"/>
    <x:x v="15"/>
    <x:x v="282"/>
    <x:x v="410"/>
    <x:x v="309"/>
    <x:x v="465"/>
    <x:x v="514"/>
    <x:x v="1"/>
    <x:x v="5"/>
  </x:r>
  <x:r>
    <x:x v="11"/>
    <x:x v="16"/>
    <x:x v="283"/>
    <x:x v="411"/>
    <x:x v="310"/>
    <x:x v="466"/>
    <x:x v="515"/>
    <x:x v="1"/>
    <x:x v="8"/>
  </x:r>
  <x:r>
    <x:x v="11"/>
    <x:x v="17"/>
    <x:x v="284"/>
    <x:x v="412"/>
    <x:x v="311"/>
    <x:x v="467"/>
    <x:x v="516"/>
    <x:x v="0"/>
    <x:x v="0"/>
  </x:r>
  <x:r>
    <x:x v="11"/>
    <x:x v="20"/>
    <x:x v="285"/>
    <x:x v="413"/>
    <x:x v="312"/>
    <x:x v="468"/>
    <x:x v="517"/>
    <x:x v="1"/>
    <x:x v="10"/>
  </x:r>
  <x:r>
    <x:x v="11"/>
    <x:x v="30"/>
    <x:x v="133"/>
    <x:x v="414"/>
    <x:x v="175"/>
    <x:x v="469"/>
    <x:x v="518"/>
    <x:x v="0"/>
    <x:x v="7"/>
  </x:r>
  <x:r>
    <x:x v="11"/>
    <x:x v="21"/>
    <x:x v="286"/>
    <x:x v="415"/>
    <x:x v="313"/>
    <x:x v="470"/>
    <x:x v="519"/>
    <x:x v="1"/>
    <x:x v="11"/>
  </x:r>
  <x:r>
    <x:x v="11"/>
    <x:x v="19"/>
    <x:x v="287"/>
    <x:x v="416"/>
    <x:x v="314"/>
    <x:x v="471"/>
    <x:x v="520"/>
    <x:x v="1"/>
    <x:x v="9"/>
  </x:r>
  <x:r>
    <x:x v="11"/>
    <x:x v="22"/>
    <x:x v="288"/>
    <x:x v="417"/>
    <x:x v="315"/>
    <x:x v="472"/>
    <x:x v="521"/>
    <x:x v="0"/>
    <x:x v="1"/>
  </x:r>
  <x:r>
    <x:x v="11"/>
    <x:x v="18"/>
    <x:x v="133"/>
    <x:x v="418"/>
    <x:x v="305"/>
    <x:x v="473"/>
    <x:x v="522"/>
    <x:x v="1"/>
    <x:x v="7"/>
  </x:r>
  <x:r>
    <x:x v="11"/>
    <x:x v="24"/>
    <x:x v="57"/>
    <x:x v="419"/>
    <x:x v="66"/>
    <x:x v="474"/>
    <x:x v="523"/>
    <x:x v="0"/>
    <x:x v="9"/>
  </x:r>
  <x:r>
    <x:x v="11"/>
    <x:x v="23"/>
    <x:x v="24"/>
    <x:x v="420"/>
    <x:x v="34"/>
    <x:x v="475"/>
    <x:x v="524"/>
    <x:x v="0"/>
    <x:x v="3"/>
  </x:r>
  <x:r>
    <x:x v="11"/>
    <x:x v="26"/>
    <x:x v="289"/>
    <x:x v="421"/>
    <x:x v="316"/>
    <x:x v="476"/>
    <x:x v="525"/>
    <x:x v="1"/>
    <x:x v="4"/>
  </x:r>
  <x:r>
    <x:x v="11"/>
    <x:x v="28"/>
    <x:x v="151"/>
    <x:x v="422"/>
    <x:x v="14"/>
    <x:x v="14"/>
    <x:x v="526"/>
    <x:x v="0"/>
    <x:x v="9"/>
  </x:r>
  <x:r>
    <x:x v="11"/>
    <x:x v="27"/>
    <x:x v="204"/>
    <x:x v="423"/>
    <x:x v="317"/>
    <x:x v="477"/>
    <x:x v="527"/>
    <x:x v="1"/>
    <x:x v="12"/>
  </x:r>
  <x:r>
    <x:x v="11"/>
    <x:x v="29"/>
    <x:x v="133"/>
    <x:x v="424"/>
    <x:x v="318"/>
    <x:x v="478"/>
    <x:x v="528"/>
    <x:x v="1"/>
    <x:x v="0"/>
  </x:r>
  <x:r>
    <x:x v="11"/>
    <x:x v="32"/>
    <x:x v="290"/>
    <x:x v="425"/>
    <x:x v="14"/>
    <x:x v="14"/>
    <x:x v="529"/>
    <x:x v="0"/>
    <x:x v="11"/>
  </x:r>
  <x:r>
    <x:x v="11"/>
    <x:x v="33"/>
    <x:x v="291"/>
    <x:x v="391"/>
    <x:x v="319"/>
    <x:x v="479"/>
    <x:x v="530"/>
    <x:x v="1"/>
    <x:x v="13"/>
  </x:r>
  <x:r>
    <x:x v="11"/>
    <x:x v="35"/>
    <x:x v="32"/>
    <x:x v="362"/>
    <x:x v="115"/>
    <x:x v="480"/>
    <x:x v="531"/>
    <x:x v="1"/>
    <x:x v="5"/>
  </x:r>
  <x:r>
    <x:x v="11"/>
    <x:x v="36"/>
    <x:x v="292"/>
    <x:x v="393"/>
    <x:x v="47"/>
    <x:x v="153"/>
    <x:x v="532"/>
    <x:x v="1"/>
    <x:x v="0"/>
  </x:r>
  <x:r>
    <x:x v="11"/>
    <x:x v="48"/>
    <x:x v="32"/>
    <x:x v="426"/>
    <x:x v="47"/>
    <x:x v="481"/>
    <x:x v="533"/>
    <x:x v="1"/>
    <x:x v="5"/>
  </x:r>
  <x:r>
    <x:x v="11"/>
    <x:x v="43"/>
    <x:x v="57"/>
    <x:x v="78"/>
    <x:x v="320"/>
    <x:x v="482"/>
    <x:x v="534"/>
    <x:x v="1"/>
    <x:x v="1"/>
  </x:r>
  <x:r>
    <x:x v="11"/>
    <x:x v="38"/>
    <x:x v="32"/>
    <x:x v="151"/>
    <x:x v="14"/>
    <x:x v="14"/>
    <x:x v="535"/>
    <x:x v="0"/>
    <x:x v="2"/>
  </x:r>
  <x:r>
    <x:x v="11"/>
    <x:x v="34"/>
    <x:x v="32"/>
    <x:x v="116"/>
    <x:x v="321"/>
    <x:x v="483"/>
    <x:x v="536"/>
    <x:x v="1"/>
    <x:x v="9"/>
  </x:r>
  <x:r>
    <x:x v="11"/>
    <x:x v="58"/>
    <x:x v="32"/>
    <x:x v="298"/>
    <x:x v="14"/>
    <x:x v="14"/>
    <x:x v="537"/>
    <x:x v="0"/>
    <x:x v="3"/>
  </x:r>
  <x:r>
    <x:x v="11"/>
    <x:x v="44"/>
    <x:x v="32"/>
    <x:x v="154"/>
    <x:x v="73"/>
    <x:x v="484"/>
    <x:x v="538"/>
    <x:x v="1"/>
    <x:x v="13"/>
  </x:r>
  <x:r>
    <x:x v="11"/>
    <x:x v="46"/>
    <x:x v="34"/>
    <x:x v="39"/>
    <x:x v="196"/>
    <x:x v="485"/>
    <x:x v="539"/>
    <x:x v="1"/>
    <x:x v="6"/>
  </x:r>
  <x:r>
    <x:x v="11"/>
    <x:x v="47"/>
    <x:x v="34"/>
    <x:x v="39"/>
    <x:x v="34"/>
    <x:x v="486"/>
    <x:x v="540"/>
    <x:x v="1"/>
    <x:x v="9"/>
  </x:r>
  <x:r>
    <x:x v="11"/>
    <x:x v="31"/>
    <x:x v="34"/>
    <x:x v="39"/>
    <x:x v="96"/>
    <x:x v="487"/>
    <x:x v="541"/>
    <x:x v="1"/>
    <x:x v="7"/>
  </x:r>
  <x:r>
    <x:x v="11"/>
    <x:x v="51"/>
    <x:x v="34"/>
    <x:x v="39"/>
    <x:x v="34"/>
    <x:x v="488"/>
    <x:x v="542"/>
    <x:x v="1"/>
    <x:x v="4"/>
  </x:r>
  <x:r>
    <x:x v="11"/>
    <x:x v="57"/>
    <x:x v="34"/>
    <x:x v="39"/>
    <x:x v="322"/>
    <x:x v="489"/>
    <x:x v="543"/>
    <x:x v="1"/>
    <x:x v="4"/>
  </x:r>
  <x:r>
    <x:x v="11"/>
    <x:x v="42"/>
    <x:x v="34"/>
    <x:x v="39"/>
    <x:x v="33"/>
    <x:x v="490"/>
    <x:x v="544"/>
    <x:x v="1"/>
    <x:x v="3"/>
  </x:r>
  <x:r>
    <x:x v="11"/>
    <x:x v="37"/>
    <x:x v="34"/>
    <x:x v="39"/>
    <x:x v="34"/>
    <x:x v="491"/>
    <x:x v="545"/>
    <x:x v="1"/>
    <x:x v="7"/>
  </x:r>
  <x:r>
    <x:x v="11"/>
    <x:x v="39"/>
    <x:x v="34"/>
    <x:x v="39"/>
    <x:x v="28"/>
    <x:x v="492"/>
    <x:x v="546"/>
    <x:x v="1"/>
    <x:x v="5"/>
  </x:r>
  <x:r>
    <x:x v="12"/>
    <x:x v="1"/>
    <x:x v="293"/>
    <x:x v="427"/>
    <x:x v="323"/>
    <x:x v="493"/>
    <x:x v="547"/>
    <x:x v="0"/>
    <x:x v="1"/>
  </x:r>
  <x:r>
    <x:x v="12"/>
    <x:x v="0"/>
    <x:x v="294"/>
    <x:x v="428"/>
    <x:x v="324"/>
    <x:x v="494"/>
    <x:x v="548"/>
    <x:x v="0"/>
    <x:x v="0"/>
  </x:r>
  <x:r>
    <x:x v="12"/>
    <x:x v="3"/>
    <x:x v="295"/>
    <x:x v="429"/>
    <x:x v="325"/>
    <x:x v="495"/>
    <x:x v="549"/>
    <x:x v="1"/>
    <x:x v="1"/>
  </x:r>
  <x:r>
    <x:x v="12"/>
    <x:x v="2"/>
    <x:x v="296"/>
    <x:x v="430"/>
    <x:x v="326"/>
    <x:x v="496"/>
    <x:x v="550"/>
    <x:x v="1"/>
    <x:x v="2"/>
  </x:r>
  <x:r>
    <x:x v="12"/>
    <x:x v="4"/>
    <x:x v="297"/>
    <x:x v="431"/>
    <x:x v="327"/>
    <x:x v="497"/>
    <x:x v="551"/>
    <x:x v="0"/>
    <x:x v="3"/>
  </x:r>
  <x:r>
    <x:x v="12"/>
    <x:x v="5"/>
    <x:x v="298"/>
    <x:x v="432"/>
    <x:x v="328"/>
    <x:x v="498"/>
    <x:x v="552"/>
    <x:x v="1"/>
    <x:x v="4"/>
  </x:r>
  <x:r>
    <x:x v="12"/>
    <x:x v="7"/>
    <x:x v="299"/>
    <x:x v="433"/>
    <x:x v="329"/>
    <x:x v="499"/>
    <x:x v="553"/>
    <x:x v="1"/>
    <x:x v="3"/>
  </x:r>
  <x:r>
    <x:x v="12"/>
    <x:x v="6"/>
    <x:x v="300"/>
    <x:x v="434"/>
    <x:x v="209"/>
    <x:x v="500"/>
    <x:x v="554"/>
    <x:x v="1"/>
    <x:x v="5"/>
  </x:r>
  <x:r>
    <x:x v="12"/>
    <x:x v="13"/>
    <x:x v="285"/>
    <x:x v="435"/>
    <x:x v="186"/>
    <x:x v="501"/>
    <x:x v="555"/>
    <x:x v="0"/>
    <x:x v="7"/>
  </x:r>
  <x:r>
    <x:x v="12"/>
    <x:x v="8"/>
    <x:x v="301"/>
    <x:x v="436"/>
    <x:x v="195"/>
    <x:x v="502"/>
    <x:x v="556"/>
    <x:x v="1"/>
    <x:x v="2"/>
  </x:r>
  <x:r>
    <x:x v="12"/>
    <x:x v="9"/>
    <x:x v="302"/>
    <x:x v="437"/>
    <x:x v="65"/>
    <x:x v="503"/>
    <x:x v="557"/>
    <x:x v="0"/>
    <x:x v="3"/>
  </x:r>
  <x:r>
    <x:x v="12"/>
    <x:x v="10"/>
    <x:x v="303"/>
    <x:x v="438"/>
    <x:x v="330"/>
    <x:x v="504"/>
    <x:x v="558"/>
    <x:x v="0"/>
    <x:x v="6"/>
  </x:r>
  <x:r>
    <x:x v="12"/>
    <x:x v="12"/>
    <x:x v="304"/>
    <x:x v="439"/>
    <x:x v="331"/>
    <x:x v="505"/>
    <x:x v="559"/>
    <x:x v="0"/>
    <x:x v="7"/>
  </x:r>
  <x:r>
    <x:x v="12"/>
    <x:x v="14"/>
    <x:x v="27"/>
    <x:x v="440"/>
    <x:x v="14"/>
    <x:x v="14"/>
    <x:x v="560"/>
    <x:x v="0"/>
    <x:x v="0"/>
  </x:r>
  <x:r>
    <x:x v="12"/>
    <x:x v="11"/>
    <x:x v="27"/>
    <x:x v="441"/>
    <x:x v="322"/>
    <x:x v="506"/>
    <x:x v="561"/>
    <x:x v="0"/>
    <x:x v="7"/>
  </x:r>
  <x:r>
    <x:x v="12"/>
    <x:x v="15"/>
    <x:x v="305"/>
    <x:x v="442"/>
    <x:x v="332"/>
    <x:x v="507"/>
    <x:x v="562"/>
    <x:x v="1"/>
    <x:x v="5"/>
  </x:r>
  <x:r>
    <x:x v="12"/>
    <x:x v="16"/>
    <x:x v="306"/>
    <x:x v="443"/>
    <x:x v="333"/>
    <x:x v="508"/>
    <x:x v="563"/>
    <x:x v="1"/>
    <x:x v="8"/>
  </x:r>
  <x:r>
    <x:x v="12"/>
    <x:x v="30"/>
    <x:x v="133"/>
    <x:x v="444"/>
    <x:x v="334"/>
    <x:x v="509"/>
    <x:x v="564"/>
    <x:x v="0"/>
    <x:x v="7"/>
  </x:r>
  <x:r>
    <x:x v="12"/>
    <x:x v="20"/>
    <x:x v="307"/>
    <x:x v="445"/>
    <x:x v="169"/>
    <x:x v="510"/>
    <x:x v="565"/>
    <x:x v="1"/>
    <x:x v="10"/>
  </x:r>
  <x:r>
    <x:x v="12"/>
    <x:x v="17"/>
    <x:x v="308"/>
    <x:x v="446"/>
    <x:x v="335"/>
    <x:x v="511"/>
    <x:x v="566"/>
    <x:x v="0"/>
    <x:x v="0"/>
  </x:r>
  <x:r>
    <x:x v="12"/>
    <x:x v="22"/>
    <x:x v="309"/>
    <x:x v="447"/>
    <x:x v="336"/>
    <x:x v="512"/>
    <x:x v="567"/>
    <x:x v="0"/>
    <x:x v="1"/>
  </x:r>
  <x:r>
    <x:x v="12"/>
    <x:x v="19"/>
    <x:x v="310"/>
    <x:x v="448"/>
    <x:x v="337"/>
    <x:x v="513"/>
    <x:x v="568"/>
    <x:x v="1"/>
    <x:x v="9"/>
  </x:r>
  <x:r>
    <x:x v="12"/>
    <x:x v="21"/>
    <x:x v="311"/>
    <x:x v="449"/>
    <x:x v="338"/>
    <x:x v="514"/>
    <x:x v="569"/>
    <x:x v="1"/>
    <x:x v="11"/>
  </x:r>
  <x:r>
    <x:x v="12"/>
    <x:x v="23"/>
    <x:x v="28"/>
    <x:x v="450"/>
    <x:x v="34"/>
    <x:x v="515"/>
    <x:x v="570"/>
    <x:x v="0"/>
    <x:x v="3"/>
  </x:r>
  <x:r>
    <x:x v="12"/>
    <x:x v="26"/>
    <x:x v="312"/>
    <x:x v="451"/>
    <x:x v="339"/>
    <x:x v="516"/>
    <x:x v="571"/>
    <x:x v="1"/>
    <x:x v="4"/>
  </x:r>
  <x:r>
    <x:x v="12"/>
    <x:x v="24"/>
    <x:x v="32"/>
    <x:x v="452"/>
    <x:x v="32"/>
    <x:x v="517"/>
    <x:x v="572"/>
    <x:x v="1"/>
    <x:x v="9"/>
  </x:r>
  <x:r>
    <x:x v="12"/>
    <x:x v="27"/>
    <x:x v="86"/>
    <x:x v="453"/>
    <x:x v="340"/>
    <x:x v="518"/>
    <x:x v="573"/>
    <x:x v="0"/>
    <x:x v="12"/>
  </x:r>
  <x:r>
    <x:x v="12"/>
    <x:x v="28"/>
    <x:x v="58"/>
    <x:x v="454"/>
    <x:x v="14"/>
    <x:x v="14"/>
    <x:x v="574"/>
    <x:x v="0"/>
    <x:x v="9"/>
  </x:r>
  <x:r>
    <x:x v="12"/>
    <x:x v="18"/>
    <x:x v="130"/>
    <x:x v="455"/>
    <x:x v="341"/>
    <x:x v="519"/>
    <x:x v="575"/>
    <x:x v="1"/>
    <x:x v="7"/>
  </x:r>
  <x:r>
    <x:x v="12"/>
    <x:x v="32"/>
    <x:x v="228"/>
    <x:x v="456"/>
    <x:x v="34"/>
    <x:x v="157"/>
    <x:x v="576"/>
    <x:x v="0"/>
    <x:x v="11"/>
  </x:r>
  <x:r>
    <x:x v="12"/>
    <x:x v="47"/>
    <x:x v="24"/>
    <x:x v="457"/>
    <x:x v="66"/>
    <x:x v="520"/>
    <x:x v="577"/>
    <x:x v="1"/>
    <x:x v="9"/>
  </x:r>
  <x:r>
    <x:x v="12"/>
    <x:x v="33"/>
    <x:x v="82"/>
    <x:x v="458"/>
    <x:x v="342"/>
    <x:x v="521"/>
    <x:x v="578"/>
    <x:x v="1"/>
    <x:x v="13"/>
  </x:r>
  <x:r>
    <x:x v="12"/>
    <x:x v="35"/>
    <x:x v="32"/>
    <x:x v="189"/>
    <x:x v="23"/>
    <x:x v="522"/>
    <x:x v="579"/>
    <x:x v="1"/>
    <x:x v="5"/>
  </x:r>
  <x:r>
    <x:x v="12"/>
    <x:x v="36"/>
    <x:x v="13"/>
    <x:x v="459"/>
    <x:x v="343"/>
    <x:x v="79"/>
    <x:x v="580"/>
    <x:x v="0"/>
    <x:x v="0"/>
  </x:r>
  <x:r>
    <x:x v="12"/>
    <x:x v="34"/>
    <x:x v="27"/>
    <x:x v="460"/>
    <x:x v="344"/>
    <x:x v="523"/>
    <x:x v="581"/>
    <x:x v="1"/>
    <x:x v="9"/>
  </x:r>
  <x:r>
    <x:x v="12"/>
    <x:x v="31"/>
    <x:x v="32"/>
    <x:x v="78"/>
    <x:x v="82"/>
    <x:x v="524"/>
    <x:x v="582"/>
    <x:x v="1"/>
    <x:x v="7"/>
  </x:r>
  <x:r>
    <x:x v="12"/>
    <x:x v="37"/>
    <x:x v="58"/>
    <x:x v="461"/>
    <x:x v="14"/>
    <x:x v="14"/>
    <x:x v="583"/>
    <x:x v="0"/>
    <x:x v="7"/>
  </x:r>
  <x:r>
    <x:x v="12"/>
    <x:x v="29"/>
    <x:x v="32"/>
    <x:x v="298"/>
    <x:x v="345"/>
    <x:x v="525"/>
    <x:x v="584"/>
    <x:x v="1"/>
    <x:x v="0"/>
  </x:r>
  <x:r>
    <x:x v="12"/>
    <x:x v="43"/>
    <x:x v="32"/>
    <x:x v="266"/>
    <x:x v="343"/>
    <x:x v="526"/>
    <x:x v="585"/>
    <x:x v="1"/>
    <x:x v="1"/>
  </x:r>
  <x:r>
    <x:x v="12"/>
    <x:x v="42"/>
    <x:x v="34"/>
    <x:x v="39"/>
    <x:x v="71"/>
    <x:x v="527"/>
    <x:x v="586"/>
    <x:x v="1"/>
    <x:x v="3"/>
  </x:r>
  <x:r>
    <x:x v="12"/>
    <x:x v="48"/>
    <x:x v="34"/>
    <x:x v="39"/>
    <x:x v="186"/>
    <x:x v="528"/>
    <x:x v="587"/>
    <x:x v="1"/>
    <x:x v="5"/>
  </x:r>
  <x:r>
    <x:x v="12"/>
    <x:x v="46"/>
    <x:x v="34"/>
    <x:x v="39"/>
    <x:x v="31"/>
    <x:x v="529"/>
    <x:x v="588"/>
    <x:x v="1"/>
    <x:x v="6"/>
  </x:r>
  <x:r>
    <x:x v="12"/>
    <x:x v="50"/>
    <x:x v="34"/>
    <x:x v="39"/>
    <x:x v="69"/>
    <x:x v="373"/>
    <x:x v="413"/>
    <x:x v="1"/>
    <x:x v="9"/>
  </x:r>
  <x:r>
    <x:x v="12"/>
    <x:x v="39"/>
    <x:x v="34"/>
    <x:x v="39"/>
    <x:x v="28"/>
    <x:x v="530"/>
    <x:x v="589"/>
    <x:x v="1"/>
    <x:x v="5"/>
  </x:r>
  <x:r>
    <x:x v="13"/>
    <x:x v="1"/>
    <x:x v="313"/>
    <x:x v="462"/>
    <x:x v="346"/>
    <x:x v="531"/>
    <x:x v="590"/>
    <x:x v="0"/>
    <x:x v="1"/>
  </x:r>
  <x:r>
    <x:x v="13"/>
    <x:x v="0"/>
    <x:x v="314"/>
    <x:x v="463"/>
    <x:x v="347"/>
    <x:x v="532"/>
    <x:x v="591"/>
    <x:x v="0"/>
    <x:x v="0"/>
  </x:r>
  <x:r>
    <x:x v="13"/>
    <x:x v="3"/>
    <x:x v="315"/>
    <x:x v="464"/>
    <x:x v="348"/>
    <x:x v="533"/>
    <x:x v="592"/>
    <x:x v="1"/>
    <x:x v="1"/>
  </x:r>
  <x:r>
    <x:x v="13"/>
    <x:x v="2"/>
    <x:x v="316"/>
    <x:x v="465"/>
    <x:x v="349"/>
    <x:x v="534"/>
    <x:x v="593"/>
    <x:x v="1"/>
    <x:x v="2"/>
  </x:r>
  <x:r>
    <x:x v="13"/>
    <x:x v="4"/>
    <x:x v="317"/>
    <x:x v="466"/>
    <x:x v="350"/>
    <x:x v="535"/>
    <x:x v="594"/>
    <x:x v="0"/>
    <x:x v="3"/>
  </x:r>
  <x:r>
    <x:x v="13"/>
    <x:x v="5"/>
    <x:x v="318"/>
    <x:x v="467"/>
    <x:x v="351"/>
    <x:x v="536"/>
    <x:x v="595"/>
    <x:x v="1"/>
    <x:x v="4"/>
  </x:r>
  <x:r>
    <x:x v="13"/>
    <x:x v="6"/>
    <x:x v="319"/>
    <x:x v="468"/>
    <x:x v="352"/>
    <x:x v="537"/>
    <x:x v="596"/>
    <x:x v="1"/>
    <x:x v="5"/>
  </x:r>
  <x:r>
    <x:x v="13"/>
    <x:x v="7"/>
    <x:x v="320"/>
    <x:x v="469"/>
    <x:x v="353"/>
    <x:x v="538"/>
    <x:x v="597"/>
    <x:x v="1"/>
    <x:x v="3"/>
  </x:r>
  <x:r>
    <x:x v="13"/>
    <x:x v="14"/>
    <x:x v="83"/>
    <x:x v="470"/>
    <x:x v="14"/>
    <x:x v="14"/>
    <x:x v="598"/>
    <x:x v="0"/>
    <x:x v="0"/>
  </x:r>
  <x:r>
    <x:x v="13"/>
    <x:x v="13"/>
    <x:x v="88"/>
    <x:x v="471"/>
    <x:x v="65"/>
    <x:x v="539"/>
    <x:x v="599"/>
    <x:x v="0"/>
    <x:x v="7"/>
  </x:r>
  <x:r>
    <x:x v="13"/>
    <x:x v="8"/>
    <x:x v="321"/>
    <x:x v="472"/>
    <x:x v="343"/>
    <x:x v="540"/>
    <x:x v="600"/>
    <x:x v="1"/>
    <x:x v="2"/>
  </x:r>
  <x:r>
    <x:x v="13"/>
    <x:x v="10"/>
    <x:x v="322"/>
    <x:x v="473"/>
    <x:x v="354"/>
    <x:x v="541"/>
    <x:x v="601"/>
    <x:x v="0"/>
    <x:x v="6"/>
  </x:r>
  <x:r>
    <x:x v="13"/>
    <x:x v="12"/>
    <x:x v="323"/>
    <x:x v="474"/>
    <x:x v="355"/>
    <x:x v="542"/>
    <x:x v="602"/>
    <x:x v="0"/>
    <x:x v="7"/>
  </x:r>
  <x:r>
    <x:x v="13"/>
    <x:x v="9"/>
    <x:x v="324"/>
    <x:x v="475"/>
    <x:x v="50"/>
    <x:x v="543"/>
    <x:x v="603"/>
    <x:x v="0"/>
    <x:x v="3"/>
  </x:r>
  <x:r>
    <x:x v="13"/>
    <x:x v="15"/>
    <x:x v="325"/>
    <x:x v="476"/>
    <x:x v="356"/>
    <x:x v="544"/>
    <x:x v="604"/>
    <x:x v="1"/>
    <x:x v="5"/>
  </x:r>
  <x:r>
    <x:x v="13"/>
    <x:x v="11"/>
    <x:x v="23"/>
    <x:x v="477"/>
    <x:x v="28"/>
    <x:x v="545"/>
    <x:x v="605"/>
    <x:x v="0"/>
    <x:x v="7"/>
  </x:r>
  <x:r>
    <x:x v="13"/>
    <x:x v="16"/>
    <x:x v="326"/>
    <x:x v="478"/>
    <x:x v="357"/>
    <x:x v="546"/>
    <x:x v="606"/>
    <x:x v="1"/>
    <x:x v="8"/>
  </x:r>
  <x:r>
    <x:x v="13"/>
    <x:x v="17"/>
    <x:x v="327"/>
    <x:x v="479"/>
    <x:x v="358"/>
    <x:x v="547"/>
    <x:x v="607"/>
    <x:x v="0"/>
    <x:x v="0"/>
  </x:r>
  <x:r>
    <x:x v="13"/>
    <x:x v="19"/>
    <x:x v="183"/>
    <x:x v="480"/>
    <x:x v="359"/>
    <x:x v="548"/>
    <x:x v="608"/>
    <x:x v="1"/>
    <x:x v="9"/>
  </x:r>
  <x:r>
    <x:x v="13"/>
    <x:x v="23"/>
    <x:x v="328"/>
    <x:x v="481"/>
    <x:x v="34"/>
    <x:x v="549"/>
    <x:x v="609"/>
    <x:x v="0"/>
    <x:x v="3"/>
  </x:r>
  <x:r>
    <x:x v="13"/>
    <x:x v="22"/>
    <x:x v="329"/>
    <x:x v="482"/>
    <x:x v="360"/>
    <x:x v="550"/>
    <x:x v="610"/>
    <x:x v="0"/>
    <x:x v="1"/>
  </x:r>
  <x:r>
    <x:x v="13"/>
    <x:x v="20"/>
    <x:x v="85"/>
    <x:x v="483"/>
    <x:x v="83"/>
    <x:x v="551"/>
    <x:x v="611"/>
    <x:x v="1"/>
    <x:x v="10"/>
  </x:r>
  <x:r>
    <x:x v="13"/>
    <x:x v="21"/>
    <x:x v="330"/>
    <x:x v="484"/>
    <x:x v="361"/>
    <x:x v="552"/>
    <x:x v="612"/>
    <x:x v="1"/>
    <x:x v="11"/>
  </x:r>
  <x:r>
    <x:x v="13"/>
    <x:x v="26"/>
    <x:x v="249"/>
    <x:x v="485"/>
    <x:x v="362"/>
    <x:x v="553"/>
    <x:x v="613"/>
    <x:x v="1"/>
    <x:x v="4"/>
  </x:r>
  <x:r>
    <x:x v="13"/>
    <x:x v="18"/>
    <x:x v="151"/>
    <x:x v="486"/>
    <x:x v="363"/>
    <x:x v="554"/>
    <x:x v="614"/>
    <x:x v="1"/>
    <x:x v="7"/>
  </x:r>
  <x:r>
    <x:x v="13"/>
    <x:x v="24"/>
    <x:x v="32"/>
    <x:x v="487"/>
    <x:x v="95"/>
    <x:x v="555"/>
    <x:x v="615"/>
    <x:x v="1"/>
    <x:x v="9"/>
  </x:r>
  <x:r>
    <x:x v="13"/>
    <x:x v="31"/>
    <x:x v="57"/>
    <x:x v="488"/>
    <x:x v="322"/>
    <x:x v="556"/>
    <x:x v="616"/>
    <x:x v="1"/>
    <x:x v="7"/>
  </x:r>
  <x:r>
    <x:x v="13"/>
    <x:x v="29"/>
    <x:x v="291"/>
    <x:x v="489"/>
    <x:x v="364"/>
    <x:x v="557"/>
    <x:x v="617"/>
    <x:x v="1"/>
    <x:x v="0"/>
  </x:r>
  <x:r>
    <x:x v="13"/>
    <x:x v="27"/>
    <x:x v="331"/>
    <x:x v="490"/>
    <x:x v="340"/>
    <x:x v="558"/>
    <x:x v="618"/>
    <x:x v="0"/>
    <x:x v="12"/>
  </x:r>
  <x:r>
    <x:x v="13"/>
    <x:x v="47"/>
    <x:x v="23"/>
    <x:x v="491"/>
    <x:x v="38"/>
    <x:x v="559"/>
    <x:x v="619"/>
    <x:x v="0"/>
    <x:x v="9"/>
  </x:r>
  <x:r>
    <x:x v="13"/>
    <x:x v="28"/>
    <x:x v="23"/>
    <x:x v="492"/>
    <x:x v="14"/>
    <x:x v="14"/>
    <x:x v="620"/>
    <x:x v="0"/>
    <x:x v="9"/>
  </x:r>
  <x:r>
    <x:x v="13"/>
    <x:x v="32"/>
    <x:x v="58"/>
    <x:x v="493"/>
    <x:x v="33"/>
    <x:x v="285"/>
    <x:x v="621"/>
    <x:x v="0"/>
    <x:x v="11"/>
  </x:r>
  <x:r>
    <x:x v="13"/>
    <x:x v="30"/>
    <x:x v="151"/>
    <x:x v="34"/>
    <x:x v="317"/>
    <x:x v="560"/>
    <x:x v="622"/>
    <x:x v="1"/>
    <x:x v="7"/>
  </x:r>
  <x:r>
    <x:x v="13"/>
    <x:x v="35"/>
    <x:x v="32"/>
    <x:x v="494"/>
    <x:x v="96"/>
    <x:x v="561"/>
    <x:x v="623"/>
    <x:x v="1"/>
    <x:x v="5"/>
  </x:r>
  <x:r>
    <x:x v="13"/>
    <x:x v="36"/>
    <x:x v="59"/>
    <x:x v="191"/>
    <x:x v="36"/>
    <x:x v="562"/>
    <x:x v="177"/>
    <x:x v="0"/>
    <x:x v="0"/>
  </x:r>
  <x:r>
    <x:x v="13"/>
    <x:x v="33"/>
    <x:x v="110"/>
    <x:x v="495"/>
    <x:x v="365"/>
    <x:x v="563"/>
    <x:x v="624"/>
    <x:x v="1"/>
    <x:x v="13"/>
  </x:r>
  <x:r>
    <x:x v="13"/>
    <x:x v="38"/>
    <x:x v="32"/>
    <x:x v="496"/>
    <x:x v="14"/>
    <x:x v="14"/>
    <x:x v="625"/>
    <x:x v="0"/>
    <x:x v="2"/>
  </x:r>
  <x:r>
    <x:x v="13"/>
    <x:x v="43"/>
    <x:x v="32"/>
    <x:x v="194"/>
    <x:x v="47"/>
    <x:x v="564"/>
    <x:x v="90"/>
    <x:x v="1"/>
    <x:x v="1"/>
  </x:r>
  <x:r>
    <x:x v="13"/>
    <x:x v="37"/>
    <x:x v="58"/>
    <x:x v="38"/>
    <x:x v="14"/>
    <x:x v="14"/>
    <x:x v="38"/>
    <x:x v="0"/>
    <x:x v="7"/>
  </x:r>
  <x:r>
    <x:x v="13"/>
    <x:x v="56"/>
    <x:x v="32"/>
    <x:x v="298"/>
    <x:x v="14"/>
    <x:x v="14"/>
    <x:x v="537"/>
    <x:x v="0"/>
    <x:x v="6"/>
  </x:r>
  <x:r>
    <x:x v="13"/>
    <x:x v="34"/>
    <x:x v="32"/>
    <x:x v="266"/>
    <x:x v="186"/>
    <x:x v="565"/>
    <x:x v="626"/>
    <x:x v="1"/>
    <x:x v="9"/>
  </x:r>
  <x:r>
    <x:x v="13"/>
    <x:x v="41"/>
    <x:x v="34"/>
    <x:x v="39"/>
    <x:x v="34"/>
    <x:x v="14"/>
    <x:x v="140"/>
    <x:x v="2"/>
    <x:x v="7"/>
  </x:r>
  <x:r>
    <x:x v="13"/>
    <x:x v="54"/>
    <x:x v="34"/>
    <x:x v="39"/>
    <x:x v="34"/>
    <x:x v="566"/>
    <x:x v="627"/>
    <x:x v="1"/>
    <x:x v="9"/>
  </x:r>
  <x:r>
    <x:x v="13"/>
    <x:x v="48"/>
    <x:x v="34"/>
    <x:x v="39"/>
    <x:x v="82"/>
    <x:x v="567"/>
    <x:x v="628"/>
    <x:x v="1"/>
    <x:x v="5"/>
  </x:r>
  <x:r>
    <x:x v="13"/>
    <x:x v="50"/>
    <x:x v="34"/>
    <x:x v="39"/>
    <x:x v="106"/>
    <x:x v="568"/>
    <x:x v="629"/>
    <x:x v="1"/>
    <x:x v="9"/>
  </x:r>
  <x:r>
    <x:x v="13"/>
    <x:x v="42"/>
    <x:x v="34"/>
    <x:x v="39"/>
    <x:x v="11"/>
    <x:x v="569"/>
    <x:x v="630"/>
    <x:x v="1"/>
    <x:x v="3"/>
  </x:r>
  <x:r>
    <x:x v="13"/>
    <x:x v="39"/>
    <x:x v="34"/>
    <x:x v="39"/>
    <x:x v="96"/>
    <x:x v="570"/>
    <x:x v="631"/>
    <x:x v="1"/>
    <x:x v="5"/>
  </x:r>
  <x:r>
    <x:x v="13"/>
    <x:x v="46"/>
    <x:x v="34"/>
    <x:x v="39"/>
    <x:x v="63"/>
    <x:x v="571"/>
    <x:x v="632"/>
    <x:x v="1"/>
    <x:x v="6"/>
  </x:r>
  <x:r>
    <x:x v="14"/>
    <x:x v="1"/>
    <x:x v="332"/>
    <x:x v="497"/>
    <x:x v="366"/>
    <x:x v="572"/>
    <x:x v="633"/>
    <x:x v="0"/>
    <x:x v="1"/>
  </x:r>
  <x:r>
    <x:x v="14"/>
    <x:x v="0"/>
    <x:x v="333"/>
    <x:x v="498"/>
    <x:x v="367"/>
    <x:x v="573"/>
    <x:x v="634"/>
    <x:x v="0"/>
    <x:x v="0"/>
  </x:r>
  <x:r>
    <x:x v="14"/>
    <x:x v="3"/>
    <x:x v="334"/>
    <x:x v="499"/>
    <x:x v="368"/>
    <x:x v="574"/>
    <x:x v="635"/>
    <x:x v="1"/>
    <x:x v="1"/>
  </x:r>
  <x:r>
    <x:x v="14"/>
    <x:x v="2"/>
    <x:x v="335"/>
    <x:x v="500"/>
    <x:x v="369"/>
    <x:x v="575"/>
    <x:x v="636"/>
    <x:x v="0"/>
    <x:x v="2"/>
  </x:r>
  <x:r>
    <x:x v="14"/>
    <x:x v="4"/>
    <x:x v="336"/>
    <x:x v="501"/>
    <x:x v="370"/>
    <x:x v="576"/>
    <x:x v="637"/>
    <x:x v="0"/>
    <x:x v="3"/>
  </x:r>
  <x:r>
    <x:x v="14"/>
    <x:x v="5"/>
    <x:x v="337"/>
    <x:x v="502"/>
    <x:x v="371"/>
    <x:x v="577"/>
    <x:x v="638"/>
    <x:x v="1"/>
    <x:x v="4"/>
  </x:r>
  <x:r>
    <x:x v="14"/>
    <x:x v="6"/>
    <x:x v="338"/>
    <x:x v="503"/>
    <x:x v="250"/>
    <x:x v="578"/>
    <x:x v="639"/>
    <x:x v="1"/>
    <x:x v="5"/>
  </x:r>
  <x:r>
    <x:x v="14"/>
    <x:x v="7"/>
    <x:x v="339"/>
    <x:x v="504"/>
    <x:x v="372"/>
    <x:x v="579"/>
    <x:x v="640"/>
    <x:x v="1"/>
    <x:x v="3"/>
  </x:r>
  <x:r>
    <x:x v="14"/>
    <x:x v="9"/>
    <x:x v="340"/>
    <x:x v="505"/>
    <x:x v="11"/>
    <x:x v="580"/>
    <x:x v="641"/>
    <x:x v="0"/>
    <x:x v="3"/>
  </x:r>
  <x:r>
    <x:x v="14"/>
    <x:x v="8"/>
    <x:x v="341"/>
    <x:x v="506"/>
    <x:x v="343"/>
    <x:x v="581"/>
    <x:x v="642"/>
    <x:x v="1"/>
    <x:x v="2"/>
  </x:r>
  <x:r>
    <x:x v="14"/>
    <x:x v="11"/>
    <x:x v="110"/>
    <x:x v="507"/>
    <x:x v="180"/>
    <x:x v="582"/>
    <x:x v="643"/>
    <x:x v="0"/>
    <x:x v="7"/>
  </x:r>
  <x:r>
    <x:x v="14"/>
    <x:x v="12"/>
    <x:x v="262"/>
    <x:x v="508"/>
    <x:x v="373"/>
    <x:x v="583"/>
    <x:x v="644"/>
    <x:x v="0"/>
    <x:x v="7"/>
  </x:r>
  <x:r>
    <x:x v="14"/>
    <x:x v="10"/>
    <x:x v="342"/>
    <x:x v="509"/>
    <x:x v="374"/>
    <x:x v="584"/>
    <x:x v="645"/>
    <x:x v="1"/>
    <x:x v="6"/>
  </x:r>
  <x:r>
    <x:x v="14"/>
    <x:x v="13"/>
    <x:x v="343"/>
    <x:x v="510"/>
    <x:x v="36"/>
    <x:x v="585"/>
    <x:x v="646"/>
    <x:x v="0"/>
    <x:x v="7"/>
  </x:r>
  <x:r>
    <x:x v="14"/>
    <x:x v="15"/>
    <x:x v="344"/>
    <x:x v="511"/>
    <x:x v="375"/>
    <x:x v="586"/>
    <x:x v="647"/>
    <x:x v="1"/>
    <x:x v="5"/>
  </x:r>
  <x:r>
    <x:x v="14"/>
    <x:x v="20"/>
    <x:x v="345"/>
    <x:x v="512"/>
    <x:x v="234"/>
    <x:x v="587"/>
    <x:x v="648"/>
    <x:x v="1"/>
    <x:x v="10"/>
  </x:r>
  <x:r>
    <x:x v="14"/>
    <x:x v="14"/>
    <x:x v="27"/>
    <x:x v="513"/>
    <x:x v="14"/>
    <x:x v="14"/>
    <x:x v="649"/>
    <x:x v="0"/>
    <x:x v="0"/>
  </x:r>
  <x:r>
    <x:x v="14"/>
    <x:x v="16"/>
    <x:x v="346"/>
    <x:x v="514"/>
    <x:x v="376"/>
    <x:x v="588"/>
    <x:x v="650"/>
    <x:x v="1"/>
    <x:x v="8"/>
  </x:r>
  <x:r>
    <x:x v="14"/>
    <x:x v="21"/>
    <x:x v="347"/>
    <x:x v="515"/>
    <x:x v="377"/>
    <x:x v="589"/>
    <x:x v="651"/>
    <x:x v="0"/>
    <x:x v="11"/>
  </x:r>
  <x:r>
    <x:x v="14"/>
    <x:x v="17"/>
    <x:x v="348"/>
    <x:x v="516"/>
    <x:x v="378"/>
    <x:x v="590"/>
    <x:x v="652"/>
    <x:x v="0"/>
    <x:x v="0"/>
  </x:r>
  <x:r>
    <x:x v="14"/>
    <x:x v="22"/>
    <x:x v="349"/>
    <x:x v="517"/>
    <x:x v="379"/>
    <x:x v="591"/>
    <x:x v="653"/>
    <x:x v="0"/>
    <x:x v="1"/>
  </x:r>
  <x:r>
    <x:x v="14"/>
    <x:x v="19"/>
    <x:x v="350"/>
    <x:x v="518"/>
    <x:x v="58"/>
    <x:x v="592"/>
    <x:x v="654"/>
    <x:x v="1"/>
    <x:x v="9"/>
  </x:r>
  <x:r>
    <x:x v="14"/>
    <x:x v="18"/>
    <x:x v="25"/>
    <x:x v="519"/>
    <x:x v="142"/>
    <x:x v="593"/>
    <x:x v="655"/>
    <x:x v="0"/>
    <x:x v="7"/>
  </x:r>
  <x:r>
    <x:x v="14"/>
    <x:x v="23"/>
    <x:x v="61"/>
    <x:x v="520"/>
    <x:x v="34"/>
    <x:x v="594"/>
    <x:x v="656"/>
    <x:x v="0"/>
    <x:x v="3"/>
  </x:r>
  <x:r>
    <x:x v="14"/>
    <x:x v="26"/>
    <x:x v="33"/>
    <x:x v="521"/>
    <x:x v="380"/>
    <x:x v="595"/>
    <x:x v="657"/>
    <x:x v="1"/>
    <x:x v="4"/>
  </x:r>
  <x:r>
    <x:x v="14"/>
    <x:x v="25"/>
    <x:x v="32"/>
    <x:x v="522"/>
    <x:x v="14"/>
    <x:x v="14"/>
    <x:x v="658"/>
    <x:x v="0"/>
    <x:x v="3"/>
  </x:r>
  <x:r>
    <x:x v="14"/>
    <x:x v="24"/>
    <x:x v="24"/>
    <x:x v="523"/>
    <x:x v="95"/>
    <x:x v="596"/>
    <x:x v="659"/>
    <x:x v="0"/>
    <x:x v="9"/>
  </x:r>
  <x:r>
    <x:x v="14"/>
    <x:x v="49"/>
    <x:x v="32"/>
    <x:x v="524"/>
    <x:x v="14"/>
    <x:x v="14"/>
    <x:x v="660"/>
    <x:x v="0"/>
    <x:x v="9"/>
  </x:r>
  <x:r>
    <x:x v="14"/>
    <x:x v="28"/>
    <x:x v="27"/>
    <x:x v="525"/>
    <x:x v="34"/>
    <x:x v="318"/>
    <x:x v="661"/>
    <x:x v="0"/>
    <x:x v="9"/>
  </x:r>
  <x:r>
    <x:x v="14"/>
    <x:x v="27"/>
    <x:x v="25"/>
    <x:x v="526"/>
    <x:x v="145"/>
    <x:x v="597"/>
    <x:x v="320"/>
    <x:x v="1"/>
    <x:x v="12"/>
  </x:r>
  <x:r>
    <x:x v="14"/>
    <x:x v="29"/>
    <x:x v="57"/>
    <x:x v="423"/>
    <x:x v="381"/>
    <x:x v="598"/>
    <x:x v="662"/>
    <x:x v="1"/>
    <x:x v="0"/>
  </x:r>
  <x:r>
    <x:x v="14"/>
    <x:x v="30"/>
    <x:x v="110"/>
    <x:x v="34"/>
    <x:x v="382"/>
    <x:x v="599"/>
    <x:x v="663"/>
    <x:x v="1"/>
    <x:x v="7"/>
  </x:r>
  <x:r>
    <x:x v="14"/>
    <x:x v="33"/>
    <x:x v="83"/>
    <x:x v="114"/>
    <x:x v="293"/>
    <x:x v="600"/>
    <x:x v="664"/>
    <x:x v="1"/>
    <x:x v="13"/>
  </x:r>
  <x:r>
    <x:x v="14"/>
    <x:x v="35"/>
    <x:x v="32"/>
    <x:x v="494"/>
    <x:x v="23"/>
    <x:x v="601"/>
    <x:x v="665"/>
    <x:x v="1"/>
    <x:x v="5"/>
  </x:r>
  <x:r>
    <x:x v="14"/>
    <x:x v="36"/>
    <x:x v="351"/>
    <x:x v="115"/>
    <x:x v="37"/>
    <x:x v="602"/>
    <x:x v="619"/>
    <x:x v="0"/>
    <x:x v="0"/>
  </x:r>
  <x:r>
    <x:x v="14"/>
    <x:x v="47"/>
    <x:x v="32"/>
    <x:x v="527"/>
    <x:x v="180"/>
    <x:x v="603"/>
    <x:x v="666"/>
    <x:x v="1"/>
    <x:x v="9"/>
  </x:r>
  <x:r>
    <x:x v="14"/>
    <x:x v="31"/>
    <x:x v="32"/>
    <x:x v="528"/>
    <x:x v="115"/>
    <x:x v="604"/>
    <x:x v="667"/>
    <x:x v="1"/>
    <x:x v="7"/>
  </x:r>
  <x:r>
    <x:x v="14"/>
    <x:x v="55"/>
    <x:x v="58"/>
    <x:x v="529"/>
    <x:x v="14"/>
    <x:x v="14"/>
    <x:x v="668"/>
    <x:x v="0"/>
    <x:x v="8"/>
  </x:r>
  <x:r>
    <x:x v="14"/>
    <x:x v="32"/>
    <x:x v="44"/>
    <x:x v="530"/>
    <x:x v="34"/>
    <x:x v="605"/>
    <x:x v="669"/>
    <x:x v="0"/>
    <x:x v="11"/>
  </x:r>
  <x:r>
    <x:x v="14"/>
    <x:x v="34"/>
    <x:x v="27"/>
    <x:x v="531"/>
    <x:x v="321"/>
    <x:x v="606"/>
    <x:x v="670"/>
    <x:x v="1"/>
    <x:x v="9"/>
  </x:r>
  <x:r>
    <x:x v="14"/>
    <x:x v="37"/>
    <x:x v="58"/>
    <x:x v="194"/>
    <x:x v="14"/>
    <x:x v="14"/>
    <x:x v="227"/>
    <x:x v="0"/>
    <x:x v="7"/>
  </x:r>
  <x:r>
    <x:x v="14"/>
    <x:x v="43"/>
    <x:x v="32"/>
    <x:x v="298"/>
    <x:x v="102"/>
    <x:x v="361"/>
    <x:x v="671"/>
    <x:x v="1"/>
    <x:x v="1"/>
  </x:r>
  <x:r>
    <x:x v="14"/>
    <x:x v="44"/>
    <x:x v="34"/>
    <x:x v="39"/>
    <x:x v="34"/>
    <x:x v="607"/>
    <x:x v="672"/>
    <x:x v="1"/>
    <x:x v="13"/>
  </x:r>
  <x:r>
    <x:x v="14"/>
    <x:x v="45"/>
    <x:x v="34"/>
    <x:x v="39"/>
    <x:x v="33"/>
    <x:x v="608"/>
    <x:x v="673"/>
    <x:x v="1"/>
    <x:x v="3"/>
  </x:r>
  <x:r>
    <x:x v="14"/>
    <x:x v="39"/>
    <x:x v="34"/>
    <x:x v="39"/>
    <x:x v="103"/>
    <x:x v="609"/>
    <x:x v="674"/>
    <x:x v="1"/>
    <x:x v="5"/>
  </x:r>
  <x:r>
    <x:x v="14"/>
    <x:x v="42"/>
    <x:x v="34"/>
    <x:x v="39"/>
    <x:x v="186"/>
    <x:x v="610"/>
    <x:x v="675"/>
    <x:x v="1"/>
    <x:x v="3"/>
  </x:r>
  <x:r>
    <x:x v="14"/>
    <x:x v="51"/>
    <x:x v="34"/>
    <x:x v="39"/>
    <x:x v="33"/>
    <x:x v="373"/>
    <x:x v="413"/>
    <x:x v="1"/>
    <x:x v="4"/>
  </x:r>
  <x:r>
    <x:x v="14"/>
    <x:x v="50"/>
    <x:x v="34"/>
    <x:x v="39"/>
    <x:x v="94"/>
    <x:x v="77"/>
    <x:x v="89"/>
    <x:x v="1"/>
    <x:x v="9"/>
  </x:r>
  <x:r>
    <x:x v="14"/>
    <x:x v="48"/>
    <x:x v="34"/>
    <x:x v="39"/>
    <x:x v="50"/>
    <x:x v="611"/>
    <x:x v="676"/>
    <x:x v="1"/>
    <x:x v="5"/>
  </x:r>
  <x:r>
    <x:x v="14"/>
    <x:x v="46"/>
    <x:x v="34"/>
    <x:x v="39"/>
    <x:x v="85"/>
    <x:x v="612"/>
    <x:x v="677"/>
    <x:x v="1"/>
    <x:x v="6"/>
  </x:r>
  <x:r>
    <x:x v="15"/>
    <x:x v="1"/>
    <x:x v="352"/>
    <x:x v="532"/>
    <x:x v="383"/>
    <x:x v="613"/>
    <x:x v="678"/>
    <x:x v="0"/>
    <x:x v="1"/>
  </x:r>
  <x:r>
    <x:x v="15"/>
    <x:x v="0"/>
    <x:x v="353"/>
    <x:x v="533"/>
    <x:x v="384"/>
    <x:x v="614"/>
    <x:x v="679"/>
    <x:x v="0"/>
    <x:x v="0"/>
  </x:r>
  <x:r>
    <x:x v="15"/>
    <x:x v="3"/>
    <x:x v="354"/>
    <x:x v="534"/>
    <x:x v="385"/>
    <x:x v="615"/>
    <x:x v="680"/>
    <x:x v="1"/>
    <x:x v="1"/>
  </x:r>
  <x:r>
    <x:x v="15"/>
    <x:x v="2"/>
    <x:x v="355"/>
    <x:x v="535"/>
    <x:x v="386"/>
    <x:x v="616"/>
    <x:x v="681"/>
    <x:x v="0"/>
    <x:x v="2"/>
  </x:r>
  <x:r>
    <x:x v="15"/>
    <x:x v="4"/>
    <x:x v="356"/>
    <x:x v="536"/>
    <x:x v="387"/>
    <x:x v="617"/>
    <x:x v="682"/>
    <x:x v="0"/>
    <x:x v="3"/>
  </x:r>
  <x:r>
    <x:x v="15"/>
    <x:x v="5"/>
    <x:x v="357"/>
    <x:x v="537"/>
    <x:x v="388"/>
    <x:x v="618"/>
    <x:x v="683"/>
    <x:x v="1"/>
    <x:x v="4"/>
  </x:r>
  <x:r>
    <x:x v="15"/>
    <x:x v="7"/>
    <x:x v="154"/>
    <x:x v="538"/>
    <x:x v="227"/>
    <x:x v="619"/>
    <x:x v="684"/>
    <x:x v="1"/>
    <x:x v="3"/>
  </x:r>
  <x:r>
    <x:x v="15"/>
    <x:x v="6"/>
    <x:x v="358"/>
    <x:x v="539"/>
    <x:x v="389"/>
    <x:x v="620"/>
    <x:x v="685"/>
    <x:x v="1"/>
    <x:x v="5"/>
  </x:r>
  <x:r>
    <x:x v="15"/>
    <x:x v="8"/>
    <x:x v="359"/>
    <x:x v="540"/>
    <x:x v="83"/>
    <x:x v="621"/>
    <x:x v="686"/>
    <x:x v="1"/>
    <x:x v="2"/>
  </x:r>
  <x:r>
    <x:x v="15"/>
    <x:x v="12"/>
    <x:x v="360"/>
    <x:x v="541"/>
    <x:x v="129"/>
    <x:x v="622"/>
    <x:x v="687"/>
    <x:x v="0"/>
    <x:x v="7"/>
  </x:r>
  <x:r>
    <x:x v="15"/>
    <x:x v="11"/>
    <x:x v="151"/>
    <x:x v="542"/>
    <x:x v="180"/>
    <x:x v="623"/>
    <x:x v="688"/>
    <x:x v="0"/>
    <x:x v="7"/>
  </x:r>
  <x:r>
    <x:x v="15"/>
    <x:x v="9"/>
    <x:x v="361"/>
    <x:x v="543"/>
    <x:x v="35"/>
    <x:x v="624"/>
    <x:x v="689"/>
    <x:x v="0"/>
    <x:x v="3"/>
  </x:r>
  <x:r>
    <x:x v="15"/>
    <x:x v="10"/>
    <x:x v="362"/>
    <x:x v="544"/>
    <x:x v="390"/>
    <x:x v="625"/>
    <x:x v="690"/>
    <x:x v="0"/>
    <x:x v="6"/>
  </x:r>
  <x:r>
    <x:x v="15"/>
    <x:x v="14"/>
    <x:x v="110"/>
    <x:x v="545"/>
    <x:x v="14"/>
    <x:x v="14"/>
    <x:x v="691"/>
    <x:x v="0"/>
    <x:x v="0"/>
  </x:r>
  <x:r>
    <x:x v="15"/>
    <x:x v="13"/>
    <x:x v="60"/>
    <x:x v="546"/>
    <x:x v="278"/>
    <x:x v="626"/>
    <x:x v="692"/>
    <x:x v="0"/>
    <x:x v="7"/>
  </x:r>
  <x:r>
    <x:x v="15"/>
    <x:x v="15"/>
    <x:x v="363"/>
    <x:x v="547"/>
    <x:x v="363"/>
    <x:x v="627"/>
    <x:x v="693"/>
    <x:x v="1"/>
    <x:x v="5"/>
  </x:r>
  <x:r>
    <x:x v="15"/>
    <x:x v="16"/>
    <x:x v="364"/>
    <x:x v="548"/>
    <x:x v="391"/>
    <x:x v="628"/>
    <x:x v="694"/>
    <x:x v="1"/>
    <x:x v="8"/>
  </x:r>
  <x:r>
    <x:x v="15"/>
    <x:x v="20"/>
    <x:x v="125"/>
    <x:x v="549"/>
    <x:x v="158"/>
    <x:x v="629"/>
    <x:x v="695"/>
    <x:x v="1"/>
    <x:x v="10"/>
  </x:r>
  <x:r>
    <x:x v="15"/>
    <x:x v="17"/>
    <x:x v="365"/>
    <x:x v="550"/>
    <x:x v="392"/>
    <x:x v="630"/>
    <x:x v="696"/>
    <x:x v="0"/>
    <x:x v="0"/>
  </x:r>
  <x:r>
    <x:x v="15"/>
    <x:x v="19"/>
    <x:x v="366"/>
    <x:x v="551"/>
    <x:x v="393"/>
    <x:x v="631"/>
    <x:x v="697"/>
    <x:x v="1"/>
    <x:x v="9"/>
  </x:r>
  <x:r>
    <x:x v="15"/>
    <x:x v="21"/>
    <x:x v="367"/>
    <x:x v="552"/>
    <x:x v="394"/>
    <x:x v="632"/>
    <x:x v="698"/>
    <x:x v="1"/>
    <x:x v="11"/>
  </x:r>
  <x:r>
    <x:x v="15"/>
    <x:x v="22"/>
    <x:x v="368"/>
    <x:x v="553"/>
    <x:x v="336"/>
    <x:x v="633"/>
    <x:x v="699"/>
    <x:x v="0"/>
    <x:x v="1"/>
  </x:r>
  <x:r>
    <x:x v="15"/>
    <x:x v="23"/>
    <x:x v="30"/>
    <x:x v="554"/>
    <x:x v="34"/>
    <x:x v="634"/>
    <x:x v="700"/>
    <x:x v="0"/>
    <x:x v="3"/>
  </x:r>
  <x:r>
    <x:x v="15"/>
    <x:x v="26"/>
    <x:x v="149"/>
    <x:x v="555"/>
    <x:x v="395"/>
    <x:x v="635"/>
    <x:x v="701"/>
    <x:x v="1"/>
    <x:x v="4"/>
  </x:r>
  <x:r>
    <x:x v="15"/>
    <x:x v="24"/>
    <x:x v="32"/>
    <x:x v="556"/>
    <x:x v="95"/>
    <x:x v="636"/>
    <x:x v="702"/>
    <x:x v="1"/>
    <x:x v="9"/>
  </x:r>
  <x:r>
    <x:x v="15"/>
    <x:x v="29"/>
    <x:x v="133"/>
    <x:x v="557"/>
    <x:x v="395"/>
    <x:x v="637"/>
    <x:x v="703"/>
    <x:x v="1"/>
    <x:x v="0"/>
  </x:r>
  <x:r>
    <x:x v="15"/>
    <x:x v="28"/>
    <x:x v="58"/>
    <x:x v="558"/>
    <x:x v="14"/>
    <x:x v="14"/>
    <x:x v="704"/>
    <x:x v="0"/>
    <x:x v="9"/>
  </x:r>
  <x:r>
    <x:x v="15"/>
    <x:x v="47"/>
    <x:x v="57"/>
    <x:x v="559"/>
    <x:x v="104"/>
    <x:x v="638"/>
    <x:x v="705"/>
    <x:x v="1"/>
    <x:x v="9"/>
  </x:r>
  <x:r>
    <x:x v="15"/>
    <x:x v="27"/>
    <x:x v="369"/>
    <x:x v="560"/>
    <x:x v="30"/>
    <x:x v="639"/>
    <x:x v="706"/>
    <x:x v="1"/>
    <x:x v="12"/>
  </x:r>
  <x:r>
    <x:x v="15"/>
    <x:x v="18"/>
    <x:x v="58"/>
    <x:x v="561"/>
    <x:x v="276"/>
    <x:x v="640"/>
    <x:x v="707"/>
    <x:x v="1"/>
    <x:x v="7"/>
  </x:r>
  <x:r>
    <x:x v="15"/>
    <x:x v="36"/>
    <x:x v="267"/>
    <x:x v="74"/>
    <x:x v="131"/>
    <x:x v="641"/>
    <x:x v="708"/>
    <x:x v="1"/>
    <x:x v="0"/>
  </x:r>
  <x:r>
    <x:x v="15"/>
    <x:x v="35"/>
    <x:x v="32"/>
    <x:x v="494"/>
    <x:x v="95"/>
    <x:x v="642"/>
    <x:x v="709"/>
    <x:x v="1"/>
    <x:x v="5"/>
  </x:r>
  <x:r>
    <x:x v="15"/>
    <x:x v="30"/>
    <x:x v="133"/>
    <x:x v="562"/>
    <x:x v="382"/>
    <x:x v="643"/>
    <x:x v="710"/>
    <x:x v="1"/>
    <x:x v="7"/>
  </x:r>
  <x:r>
    <x:x v="15"/>
    <x:x v="32"/>
    <x:x v="88"/>
    <x:x v="265"/>
    <x:x v="14"/>
    <x:x v="14"/>
    <x:x v="316"/>
    <x:x v="0"/>
    <x:x v="11"/>
  </x:r>
  <x:r>
    <x:x v="15"/>
    <x:x v="33"/>
    <x:x v="110"/>
    <x:x v="563"/>
    <x:x v="275"/>
    <x:x v="644"/>
    <x:x v="711"/>
    <x:x v="1"/>
    <x:x v="13"/>
  </x:r>
  <x:r>
    <x:x v="15"/>
    <x:x v="43"/>
    <x:x v="57"/>
    <x:x v="153"/>
    <x:x v="8"/>
    <x:x v="645"/>
    <x:x v="712"/>
    <x:x v="1"/>
    <x:x v="1"/>
  </x:r>
  <x:r>
    <x:x v="15"/>
    <x:x v="39"/>
    <x:x v="34"/>
    <x:x v="39"/>
    <x:x v="134"/>
    <x:x v="646"/>
    <x:x v="713"/>
    <x:x v="1"/>
    <x:x v="5"/>
  </x:r>
  <x:r>
    <x:x v="15"/>
    <x:x v="37"/>
    <x:x v="32"/>
    <x:x v="39"/>
    <x:x v="34"/>
    <x:x v="447"/>
    <x:x v="405"/>
    <x:x v="1"/>
    <x:x v="7"/>
  </x:r>
  <x:r>
    <x:x v="15"/>
    <x:x v="50"/>
    <x:x v="34"/>
    <x:x v="39"/>
    <x:x v="32"/>
    <x:x v="245"/>
    <x:x v="276"/>
    <x:x v="1"/>
    <x:x v="9"/>
  </x:r>
  <x:r>
    <x:x v="15"/>
    <x:x v="48"/>
    <x:x v="34"/>
    <x:x v="39"/>
    <x:x v="31"/>
    <x:x v="647"/>
    <x:x v="714"/>
    <x:x v="1"/>
    <x:x v="5"/>
  </x:r>
  <x:r>
    <x:x v="15"/>
    <x:x v="44"/>
    <x:x v="34"/>
    <x:x v="39"/>
    <x:x v="73"/>
    <x:x v="648"/>
    <x:x v="715"/>
    <x:x v="1"/>
    <x:x v="13"/>
  </x:r>
  <x:r>
    <x:x v="15"/>
    <x:x v="46"/>
    <x:x v="34"/>
    <x:x v="39"/>
    <x:x v="37"/>
    <x:x v="649"/>
    <x:x v="716"/>
    <x:x v="1"/>
    <x:x v="6"/>
  </x:r>
  <x:r>
    <x:x v="15"/>
    <x:x v="41"/>
    <x:x v="34"/>
    <x:x v="39"/>
    <x:x v="34"/>
    <x:x v="285"/>
    <x:x v="320"/>
    <x:x v="1"/>
    <x:x v="7"/>
  </x:r>
  <x:r>
    <x:x v="15"/>
    <x:x v="34"/>
    <x:x v="32"/>
    <x:x v="39"/>
    <x:x v="53"/>
    <x:x v="31"/>
    <x:x v="717"/>
    <x:x v="1"/>
    <x:x v="9"/>
  </x:r>
  <x:r>
    <x:x v="15"/>
    <x:x v="31"/>
    <x:x v="34"/>
    <x:x v="39"/>
    <x:x v="96"/>
    <x:x v="650"/>
    <x:x v="718"/>
    <x:x v="1"/>
    <x:x v="7"/>
  </x:r>
  <x:r>
    <x:x v="15"/>
    <x:x v="42"/>
    <x:x v="34"/>
    <x:x v="39"/>
    <x:x v="65"/>
    <x:x v="196"/>
    <x:x v="179"/>
    <x:x v="1"/>
    <x:x v="3"/>
  </x:r>
  <x:r>
    <x:x v="16"/>
    <x:x v="1"/>
    <x:x v="370"/>
    <x:x v="564"/>
    <x:x v="396"/>
    <x:x v="651"/>
    <x:x v="719"/>
    <x:x v="0"/>
    <x:x v="1"/>
  </x:r>
  <x:r>
    <x:x v="16"/>
    <x:x v="0"/>
    <x:x v="371"/>
    <x:x v="565"/>
    <x:x v="397"/>
    <x:x v="652"/>
    <x:x v="720"/>
    <x:x v="0"/>
    <x:x v="0"/>
  </x:r>
  <x:r>
    <x:x v="16"/>
    <x:x v="3"/>
    <x:x v="372"/>
    <x:x v="566"/>
    <x:x v="398"/>
    <x:x v="653"/>
    <x:x v="721"/>
    <x:x v="1"/>
    <x:x v="1"/>
  </x:r>
  <x:r>
    <x:x v="16"/>
    <x:x v="2"/>
    <x:x v="373"/>
    <x:x v="567"/>
    <x:x v="399"/>
    <x:x v="654"/>
    <x:x v="722"/>
    <x:x v="0"/>
    <x:x v="2"/>
  </x:r>
  <x:r>
    <x:x v="16"/>
    <x:x v="4"/>
    <x:x v="374"/>
    <x:x v="568"/>
    <x:x v="400"/>
    <x:x v="655"/>
    <x:x v="723"/>
    <x:x v="0"/>
    <x:x v="3"/>
  </x:r>
  <x:r>
    <x:x v="16"/>
    <x:x v="5"/>
    <x:x v="375"/>
    <x:x v="569"/>
    <x:x v="401"/>
    <x:x v="656"/>
    <x:x v="724"/>
    <x:x v="1"/>
    <x:x v="4"/>
  </x:r>
  <x:r>
    <x:x v="16"/>
    <x:x v="6"/>
    <x:x v="376"/>
    <x:x v="570"/>
    <x:x v="232"/>
    <x:x v="657"/>
    <x:x v="725"/>
    <x:x v="1"/>
    <x:x v="5"/>
  </x:r>
  <x:r>
    <x:x v="16"/>
    <x:x v="7"/>
    <x:x v="377"/>
    <x:x v="571"/>
    <x:x v="402"/>
    <x:x v="658"/>
    <x:x v="726"/>
    <x:x v="1"/>
    <x:x v="3"/>
  </x:r>
  <x:r>
    <x:x v="16"/>
    <x:x v="8"/>
    <x:x v="192"/>
    <x:x v="572"/>
    <x:x v="265"/>
    <x:x v="659"/>
    <x:x v="727"/>
    <x:x v="1"/>
    <x:x v="2"/>
  </x:r>
  <x:r>
    <x:x v="16"/>
    <x:x v="10"/>
    <x:x v="378"/>
    <x:x v="573"/>
    <x:x v="403"/>
    <x:x v="660"/>
    <x:x v="728"/>
    <x:x v="0"/>
    <x:x v="6"/>
  </x:r>
  <x:r>
    <x:x v="16"/>
    <x:x v="12"/>
    <x:x v="379"/>
    <x:x v="574"/>
    <x:x v="404"/>
    <x:x v="661"/>
    <x:x v="729"/>
    <x:x v="0"/>
    <x:x v="7"/>
  </x:r>
  <x:r>
    <x:x v="16"/>
    <x:x v="9"/>
    <x:x v="380"/>
    <x:x v="575"/>
    <x:x v="116"/>
    <x:x v="662"/>
    <x:x v="730"/>
    <x:x v="0"/>
    <x:x v="3"/>
  </x:r>
  <x:r>
    <x:x v="16"/>
    <x:x v="11"/>
    <x:x v="23"/>
    <x:x v="576"/>
    <x:x v="32"/>
    <x:x v="663"/>
    <x:x v="731"/>
    <x:x v="0"/>
    <x:x v="7"/>
  </x:r>
  <x:r>
    <x:x v="16"/>
    <x:x v="15"/>
    <x:x v="381"/>
    <x:x v="577"/>
    <x:x v="375"/>
    <x:x v="664"/>
    <x:x v="732"/>
    <x:x v="1"/>
    <x:x v="5"/>
  </x:r>
  <x:r>
    <x:x v="16"/>
    <x:x v="16"/>
    <x:x v="382"/>
    <x:x v="578"/>
    <x:x v="405"/>
    <x:x v="665"/>
    <x:x v="733"/>
    <x:x v="1"/>
    <x:x v="8"/>
  </x:r>
  <x:r>
    <x:x v="16"/>
    <x:x v="14"/>
    <x:x v="23"/>
    <x:x v="579"/>
    <x:x v="14"/>
    <x:x v="14"/>
    <x:x v="734"/>
    <x:x v="0"/>
    <x:x v="0"/>
  </x:r>
  <x:r>
    <x:x v="16"/>
    <x:x v="17"/>
    <x:x v="383"/>
    <x:x v="580"/>
    <x:x v="406"/>
    <x:x v="666"/>
    <x:x v="735"/>
    <x:x v="0"/>
    <x:x v="0"/>
  </x:r>
  <x:r>
    <x:x v="16"/>
    <x:x v="20"/>
    <x:x v="125"/>
    <x:x v="581"/>
    <x:x v="223"/>
    <x:x v="667"/>
    <x:x v="736"/>
    <x:x v="1"/>
    <x:x v="10"/>
  </x:r>
  <x:r>
    <x:x v="16"/>
    <x:x v="19"/>
    <x:x v="384"/>
    <x:x v="582"/>
    <x:x v="292"/>
    <x:x v="668"/>
    <x:x v="737"/>
    <x:x v="1"/>
    <x:x v="9"/>
  </x:r>
  <x:r>
    <x:x v="16"/>
    <x:x v="22"/>
    <x:x v="385"/>
    <x:x v="583"/>
    <x:x v="349"/>
    <x:x v="669"/>
    <x:x v="738"/>
    <x:x v="0"/>
    <x:x v="1"/>
  </x:r>
  <x:r>
    <x:x v="16"/>
    <x:x v="21"/>
    <x:x v="386"/>
    <x:x v="584"/>
    <x:x v="407"/>
    <x:x v="670"/>
    <x:x v="739"/>
    <x:x v="1"/>
    <x:x v="11"/>
  </x:r>
  <x:r>
    <x:x v="16"/>
    <x:x v="31"/>
    <x:x v="27"/>
    <x:x v="585"/>
    <x:x v="94"/>
    <x:x v="671"/>
    <x:x v="740"/>
    <x:x v="1"/>
    <x:x v="7"/>
  </x:r>
  <x:r>
    <x:x v="16"/>
    <x:x v="23"/>
    <x:x v="58"/>
    <x:x v="586"/>
    <x:x v="34"/>
    <x:x v="672"/>
    <x:x v="741"/>
    <x:x v="0"/>
    <x:x v="3"/>
  </x:r>
  <x:r>
    <x:x v="16"/>
    <x:x v="13"/>
    <x:x v="387"/>
    <x:x v="587"/>
    <x:x v="408"/>
    <x:x v="673"/>
    <x:x v="742"/>
    <x:x v="1"/>
    <x:x v="7"/>
  </x:r>
  <x:r>
    <x:x v="16"/>
    <x:x v="26"/>
    <x:x v="388"/>
    <x:x v="588"/>
    <x:x v="409"/>
    <x:x v="674"/>
    <x:x v="743"/>
    <x:x v="1"/>
    <x:x v="4"/>
  </x:r>
  <x:r>
    <x:x v="16"/>
    <x:x v="18"/>
    <x:x v="28"/>
    <x:x v="589"/>
    <x:x v="410"/>
    <x:x v="675"/>
    <x:x v="744"/>
    <x:x v="1"/>
    <x:x v="7"/>
  </x:r>
  <x:r>
    <x:x v="16"/>
    <x:x v="29"/>
    <x:x v="291"/>
    <x:x v="590"/>
    <x:x v="411"/>
    <x:x v="676"/>
    <x:x v="745"/>
    <x:x v="1"/>
    <x:x v="0"/>
  </x:r>
  <x:r>
    <x:x v="16"/>
    <x:x v="30"/>
    <x:x v="29"/>
    <x:x v="591"/>
    <x:x v="250"/>
    <x:x v="677"/>
    <x:x v="746"/>
    <x:x v="1"/>
    <x:x v="7"/>
  </x:r>
  <x:r>
    <x:x v="16"/>
    <x:x v="24"/>
    <x:x v="32"/>
    <x:x v="592"/>
    <x:x v="180"/>
    <x:x v="678"/>
    <x:x v="747"/>
    <x:x v="1"/>
    <x:x v="9"/>
  </x:r>
  <x:r>
    <x:x v="16"/>
    <x:x v="28"/>
    <x:x v="58"/>
    <x:x v="593"/>
    <x:x v="14"/>
    <x:x v="14"/>
    <x:x v="748"/>
    <x:x v="0"/>
    <x:x v="9"/>
  </x:r>
  <x:r>
    <x:x v="16"/>
    <x:x v="47"/>
    <x:x v="24"/>
    <x:x v="594"/>
    <x:x v="73"/>
    <x:x v="679"/>
    <x:x v="749"/>
    <x:x v="0"/>
    <x:x v="9"/>
  </x:r>
  <x:r>
    <x:x v="16"/>
    <x:x v="27"/>
    <x:x v="389"/>
    <x:x v="595"/>
    <x:x v="412"/>
    <x:x v="680"/>
    <x:x v="750"/>
    <x:x v="1"/>
    <x:x v="12"/>
  </x:r>
  <x:r>
    <x:x v="16"/>
    <x:x v="32"/>
    <x:x v="390"/>
    <x:x v="224"/>
    <x:x v="73"/>
    <x:x v="681"/>
    <x:x v="751"/>
    <x:x v="0"/>
    <x:x v="11"/>
  </x:r>
  <x:r>
    <x:x v="16"/>
    <x:x v="33"/>
    <x:x v="30"/>
    <x:x v="115"/>
    <x:x v="413"/>
    <x:x v="682"/>
    <x:x v="752"/>
    <x:x v="1"/>
    <x:x v="13"/>
  </x:r>
  <x:r>
    <x:x v="16"/>
    <x:x v="35"/>
    <x:x v="32"/>
    <x:x v="189"/>
    <x:x v="69"/>
    <x:x v="683"/>
    <x:x v="753"/>
    <x:x v="1"/>
    <x:x v="5"/>
  </x:r>
  <x:r>
    <x:x v="16"/>
    <x:x v="36"/>
    <x:x v="26"/>
    <x:x v="596"/>
    <x:x v="169"/>
    <x:x v="684"/>
    <x:x v="754"/>
    <x:x v="0"/>
    <x:x v="0"/>
  </x:r>
  <x:r>
    <x:x v="16"/>
    <x:x v="34"/>
    <x:x v="57"/>
    <x:x v="597"/>
    <x:x v="414"/>
    <x:x v="685"/>
    <x:x v="755"/>
    <x:x v="1"/>
    <x:x v="9"/>
  </x:r>
  <x:r>
    <x:x v="16"/>
    <x:x v="53"/>
    <x:x v="32"/>
    <x:x v="298"/>
    <x:x v="14"/>
    <x:x v="14"/>
    <x:x v="537"/>
    <x:x v="0"/>
    <x:x v="8"/>
  </x:r>
  <x:r>
    <x:x v="16"/>
    <x:x v="46"/>
    <x:x v="34"/>
    <x:x v="39"/>
    <x:x v="70"/>
    <x:x v="686"/>
    <x:x v="756"/>
    <x:x v="1"/>
    <x:x v="6"/>
  </x:r>
  <x:r>
    <x:x v="16"/>
    <x:x v="51"/>
    <x:x v="34"/>
    <x:x v="39"/>
    <x:x v="73"/>
    <x:x v="687"/>
    <x:x v="757"/>
    <x:x v="1"/>
    <x:x v="4"/>
  </x:r>
  <x:r>
    <x:x v="16"/>
    <x:x v="44"/>
    <x:x v="34"/>
    <x:x v="39"/>
    <x:x v="34"/>
    <x:x v="641"/>
    <x:x v="758"/>
    <x:x v="1"/>
    <x:x v="13"/>
  </x:r>
  <x:r>
    <x:x v="16"/>
    <x:x v="48"/>
    <x:x v="34"/>
    <x:x v="39"/>
    <x:x v="65"/>
    <x:x v="688"/>
    <x:x v="759"/>
    <x:x v="1"/>
    <x:x v="5"/>
  </x:r>
  <x:r>
    <x:x v="16"/>
    <x:x v="42"/>
    <x:x v="34"/>
    <x:x v="39"/>
    <x:x v="106"/>
    <x:x v="689"/>
    <x:x v="760"/>
    <x:x v="1"/>
    <x:x v="3"/>
  </x:r>
  <x:r>
    <x:x v="16"/>
    <x:x v="43"/>
    <x:x v="34"/>
    <x:x v="39"/>
    <x:x v="8"/>
    <x:x v="690"/>
    <x:x v="761"/>
    <x:x v="1"/>
    <x:x v="1"/>
  </x:r>
  <x:r>
    <x:x v="16"/>
    <x:x v="50"/>
    <x:x v="34"/>
    <x:x v="39"/>
    <x:x v="94"/>
    <x:x v="116"/>
    <x:x v="133"/>
    <x:x v="1"/>
    <x:x v="9"/>
  </x:r>
  <x:r>
    <x:x v="16"/>
    <x:x v="39"/>
    <x:x v="34"/>
    <x:x v="39"/>
    <x:x v="69"/>
    <x:x v="691"/>
    <x:x v="762"/>
    <x:x v="1"/>
    <x:x v="5"/>
  </x:r>
  <x:r>
    <x:x v="17"/>
    <x:x v="1"/>
    <x:x v="391"/>
    <x:x v="598"/>
    <x:x v="415"/>
    <x:x v="692"/>
    <x:x v="763"/>
    <x:x v="0"/>
    <x:x v="1"/>
  </x:r>
  <x:r>
    <x:x v="17"/>
    <x:x v="0"/>
    <x:x v="392"/>
    <x:x v="599"/>
    <x:x v="416"/>
    <x:x v="693"/>
    <x:x v="764"/>
    <x:x v="0"/>
    <x:x v="0"/>
  </x:r>
  <x:r>
    <x:x v="17"/>
    <x:x v="3"/>
    <x:x v="393"/>
    <x:x v="600"/>
    <x:x v="417"/>
    <x:x v="694"/>
    <x:x v="765"/>
    <x:x v="1"/>
    <x:x v="1"/>
  </x:r>
  <x:r>
    <x:x v="17"/>
    <x:x v="2"/>
    <x:x v="394"/>
    <x:x v="601"/>
    <x:x v="418"/>
    <x:x v="695"/>
    <x:x v="766"/>
    <x:x v="0"/>
    <x:x v="2"/>
  </x:r>
  <x:r>
    <x:x v="17"/>
    <x:x v="4"/>
    <x:x v="395"/>
    <x:x v="602"/>
    <x:x v="419"/>
    <x:x v="696"/>
    <x:x v="767"/>
    <x:x v="0"/>
    <x:x v="3"/>
  </x:r>
  <x:r>
    <x:x v="17"/>
    <x:x v="5"/>
    <x:x v="396"/>
    <x:x v="603"/>
    <x:x v="420"/>
    <x:x v="697"/>
    <x:x v="768"/>
    <x:x v="1"/>
    <x:x v="4"/>
  </x:r>
  <x:r>
    <x:x v="17"/>
    <x:x v="7"/>
    <x:x v="397"/>
    <x:x v="604"/>
    <x:x v="421"/>
    <x:x v="698"/>
    <x:x v="769"/>
    <x:x v="1"/>
    <x:x v="3"/>
  </x:r>
  <x:r>
    <x:x v="17"/>
    <x:x v="6"/>
    <x:x v="398"/>
    <x:x v="605"/>
    <x:x v="130"/>
    <x:x v="699"/>
    <x:x v="770"/>
    <x:x v="1"/>
    <x:x v="5"/>
  </x:r>
  <x:r>
    <x:x v="17"/>
    <x:x v="8"/>
    <x:x v="399"/>
    <x:x v="606"/>
    <x:x v="173"/>
    <x:x v="700"/>
    <x:x v="771"/>
    <x:x v="1"/>
    <x:x v="2"/>
  </x:r>
  <x:r>
    <x:x v="17"/>
    <x:x v="10"/>
    <x:x v="400"/>
    <x:x v="607"/>
    <x:x v="422"/>
    <x:x v="701"/>
    <x:x v="772"/>
    <x:x v="1"/>
    <x:x v="6"/>
  </x:r>
  <x:r>
    <x:x v="17"/>
    <x:x v="13"/>
    <x:x v="26"/>
    <x:x v="608"/>
    <x:x v="35"/>
    <x:x v="702"/>
    <x:x v="773"/>
    <x:x v="0"/>
    <x:x v="7"/>
  </x:r>
  <x:r>
    <x:x v="17"/>
    <x:x v="12"/>
    <x:x v="401"/>
    <x:x v="609"/>
    <x:x v="423"/>
    <x:x v="703"/>
    <x:x v="774"/>
    <x:x v="0"/>
    <x:x v="7"/>
  </x:r>
  <x:r>
    <x:x v="17"/>
    <x:x v="9"/>
    <x:x v="402"/>
    <x:x v="610"/>
    <x:x v="169"/>
    <x:x v="704"/>
    <x:x v="775"/>
    <x:x v="0"/>
    <x:x v="3"/>
  </x:r>
  <x:r>
    <x:x v="17"/>
    <x:x v="11"/>
    <x:x v="51"/>
    <x:x v="611"/>
    <x:x v="96"/>
    <x:x v="705"/>
    <x:x v="776"/>
    <x:x v="0"/>
    <x:x v="7"/>
  </x:r>
  <x:r>
    <x:x v="17"/>
    <x:x v="15"/>
    <x:x v="403"/>
    <x:x v="612"/>
    <x:x v="424"/>
    <x:x v="706"/>
    <x:x v="777"/>
    <x:x v="1"/>
    <x:x v="5"/>
  </x:r>
  <x:r>
    <x:x v="17"/>
    <x:x v="16"/>
    <x:x v="404"/>
    <x:x v="613"/>
    <x:x v="425"/>
    <x:x v="707"/>
    <x:x v="778"/>
    <x:x v="1"/>
    <x:x v="8"/>
  </x:r>
  <x:r>
    <x:x v="17"/>
    <x:x v="14"/>
    <x:x v="58"/>
    <x:x v="614"/>
    <x:x v="14"/>
    <x:x v="14"/>
    <x:x v="779"/>
    <x:x v="0"/>
    <x:x v="0"/>
  </x:r>
  <x:r>
    <x:x v="17"/>
    <x:x v="20"/>
    <x:x v="13"/>
    <x:x v="615"/>
    <x:x v="141"/>
    <x:x v="708"/>
    <x:x v="780"/>
    <x:x v="1"/>
    <x:x v="10"/>
  </x:r>
  <x:r>
    <x:x v="17"/>
    <x:x v="39"/>
    <x:x v="32"/>
    <x:x v="616"/>
    <x:x v="94"/>
    <x:x v="709"/>
    <x:x v="781"/>
    <x:x v="1"/>
    <x:x v="5"/>
  </x:r>
  <x:r>
    <x:x v="17"/>
    <x:x v="17"/>
    <x:x v="405"/>
    <x:x v="617"/>
    <x:x v="426"/>
    <x:x v="710"/>
    <x:x v="782"/>
    <x:x v="0"/>
    <x:x v="0"/>
  </x:r>
  <x:r>
    <x:x v="17"/>
    <x:x v="21"/>
    <x:x v="406"/>
    <x:x v="618"/>
    <x:x v="427"/>
    <x:x v="711"/>
    <x:x v="783"/>
    <x:x v="1"/>
    <x:x v="11"/>
  </x:r>
  <x:r>
    <x:x v="17"/>
    <x:x v="19"/>
    <x:x v="407"/>
    <x:x v="619"/>
    <x:x v="428"/>
    <x:x v="712"/>
    <x:x v="784"/>
    <x:x v="1"/>
    <x:x v="9"/>
  </x:r>
  <x:r>
    <x:x v="17"/>
    <x:x v="22"/>
    <x:x v="408"/>
    <x:x v="620"/>
    <x:x v="429"/>
    <x:x v="713"/>
    <x:x v="785"/>
    <x:x v="0"/>
    <x:x v="1"/>
  </x:r>
  <x:r>
    <x:x v="17"/>
    <x:x v="23"/>
    <x:x v="57"/>
    <x:x v="621"/>
    <x:x v="34"/>
    <x:x v="714"/>
    <x:x v="786"/>
    <x:x v="0"/>
    <x:x v="3"/>
  </x:r>
  <x:r>
    <x:x v="17"/>
    <x:x v="30"/>
    <x:x v="110"/>
    <x:x v="622"/>
    <x:x v="430"/>
    <x:x v="715"/>
    <x:x v="787"/>
    <x:x v="1"/>
    <x:x v="7"/>
  </x:r>
  <x:r>
    <x:x v="17"/>
    <x:x v="26"/>
    <x:x v="312"/>
    <x:x v="623"/>
    <x:x v="431"/>
    <x:x v="716"/>
    <x:x v="788"/>
    <x:x v="1"/>
    <x:x v="4"/>
  </x:r>
  <x:r>
    <x:x v="17"/>
    <x:x v="45"/>
    <x:x v="32"/>
    <x:x v="624"/>
    <x:x v="14"/>
    <x:x v="14"/>
    <x:x v="789"/>
    <x:x v="0"/>
    <x:x v="3"/>
  </x:r>
  <x:r>
    <x:x v="17"/>
    <x:x v="24"/>
    <x:x v="57"/>
    <x:x v="625"/>
    <x:x v="95"/>
    <x:x v="717"/>
    <x:x v="790"/>
    <x:x v="1"/>
    <x:x v="9"/>
  </x:r>
  <x:r>
    <x:x v="17"/>
    <x:x v="38"/>
    <x:x v="228"/>
    <x:x v="626"/>
    <x:x v="14"/>
    <x:x v="14"/>
    <x:x v="791"/>
    <x:x v="0"/>
    <x:x v="2"/>
  </x:r>
  <x:r>
    <x:x v="17"/>
    <x:x v="29"/>
    <x:x v="28"/>
    <x:x v="627"/>
    <x:x v="432"/>
    <x:x v="718"/>
    <x:x v="792"/>
    <x:x v="1"/>
    <x:x v="0"/>
  </x:r>
  <x:r>
    <x:x v="17"/>
    <x:x v="31"/>
    <x:x v="24"/>
    <x:x v="628"/>
    <x:x v="95"/>
    <x:x v="719"/>
    <x:x v="793"/>
    <x:x v="1"/>
    <x:x v="7"/>
  </x:r>
  <x:r>
    <x:x v="17"/>
    <x:x v="47"/>
    <x:x v="23"/>
    <x:x v="629"/>
    <x:x v="38"/>
    <x:x v="559"/>
    <x:x v="794"/>
    <x:x v="0"/>
    <x:x v="9"/>
  </x:r>
  <x:r>
    <x:x v="17"/>
    <x:x v="28"/>
    <x:x v="58"/>
    <x:x v="630"/>
    <x:x v="14"/>
    <x:x v="14"/>
    <x:x v="795"/>
    <x:x v="0"/>
    <x:x v="9"/>
  </x:r>
  <x:r>
    <x:x v="17"/>
    <x:x v="18"/>
    <x:x v="11"/>
    <x:x v="631"/>
    <x:x v="6"/>
    <x:x v="720"/>
    <x:x v="796"/>
    <x:x v="1"/>
    <x:x v="7"/>
  </x:r>
  <x:r>
    <x:x v="17"/>
    <x:x v="55"/>
    <x:x v="24"/>
    <x:x v="632"/>
    <x:x v="14"/>
    <x:x v="14"/>
    <x:x v="797"/>
    <x:x v="0"/>
    <x:x v="8"/>
  </x:r>
  <x:r>
    <x:x v="17"/>
    <x:x v="27"/>
    <x:x v="331"/>
    <x:x v="259"/>
    <x:x v="433"/>
    <x:x v="721"/>
    <x:x v="798"/>
    <x:x v="1"/>
    <x:x v="12"/>
  </x:r>
  <x:r>
    <x:x v="17"/>
    <x:x v="32"/>
    <x:x v="409"/>
    <x:x v="633"/>
    <x:x v="34"/>
    <x:x v="35"/>
    <x:x v="799"/>
    <x:x v="0"/>
    <x:x v="11"/>
  </x:r>
  <x:r>
    <x:x v="17"/>
    <x:x v="36"/>
    <x:x v="219"/>
    <x:x v="634"/>
    <x:x v="8"/>
    <x:x v="722"/>
    <x:x v="800"/>
    <x:x v="0"/>
    <x:x v="0"/>
  </x:r>
  <x:r>
    <x:x v="17"/>
    <x:x v="35"/>
    <x:x v="32"/>
    <x:x v="362"/>
    <x:x v="95"/>
    <x:x v="723"/>
    <x:x v="801"/>
    <x:x v="1"/>
    <x:x v="5"/>
  </x:r>
  <x:r>
    <x:x v="17"/>
    <x:x v="33"/>
    <x:x v="228"/>
    <x:x v="635"/>
    <x:x v="430"/>
    <x:x v="724"/>
    <x:x v="802"/>
    <x:x v="1"/>
    <x:x v="13"/>
  </x:r>
  <x:r>
    <x:x v="17"/>
    <x:x v="41"/>
    <x:x v="32"/>
    <x:x v="636"/>
    <x:x v="14"/>
    <x:x v="14"/>
    <x:x v="401"/>
    <x:x v="0"/>
    <x:x v="7"/>
  </x:r>
  <x:r>
    <x:x v="17"/>
    <x:x v="43"/>
    <x:x v="24"/>
    <x:x v="154"/>
    <x:x v="169"/>
    <x:x v="725"/>
    <x:x v="706"/>
    <x:x v="1"/>
    <x:x v="1"/>
  </x:r>
  <x:r>
    <x:x v="17"/>
    <x:x v="46"/>
    <x:x v="34"/>
    <x:x v="39"/>
    <x:x v="102"/>
    <x:x v="726"/>
    <x:x v="803"/>
    <x:x v="1"/>
    <x:x v="6"/>
  </x:r>
  <x:r>
    <x:x v="17"/>
    <x:x v="48"/>
    <x:x v="34"/>
    <x:x v="39"/>
    <x:x v="72"/>
    <x:x v="727"/>
    <x:x v="804"/>
    <x:x v="1"/>
    <x:x v="5"/>
  </x:r>
  <x:r>
    <x:x v="17"/>
    <x:x v="44"/>
    <x:x v="34"/>
    <x:x v="39"/>
    <x:x v="34"/>
    <x:x v="34"/>
    <x:x v="40"/>
    <x:x v="1"/>
    <x:x v="13"/>
  </x:r>
  <x:r>
    <x:x v="17"/>
    <x:x v="34"/>
    <x:x v="32"/>
    <x:x v="39"/>
    <x:x v="196"/>
    <x:x v="728"/>
    <x:x v="805"/>
    <x:x v="1"/>
    <x:x v="9"/>
  </x:r>
  <x:r>
    <x:x v="17"/>
    <x:x v="51"/>
    <x:x v="34"/>
    <x:x v="39"/>
    <x:x v="33"/>
    <x:x v="729"/>
    <x:x v="806"/>
    <x:x v="1"/>
    <x:x v="4"/>
  </x:r>
  <x:r>
    <x:x v="17"/>
    <x:x v="42"/>
    <x:x v="34"/>
    <x:x v="39"/>
    <x:x v="105"/>
    <x:x v="157"/>
    <x:x v="235"/>
    <x:x v="1"/>
    <x:x v="3"/>
  </x:r>
  <x:r>
    <x:x v="17"/>
    <x:x v="50"/>
    <x:x v="34"/>
    <x:x v="39"/>
    <x:x v="69"/>
    <x:x v="116"/>
    <x:x v="133"/>
    <x:x v="1"/>
    <x:x v="9"/>
  </x:r>
  <x:r>
    <x:x v="18"/>
    <x:x v="1"/>
    <x:x v="410"/>
    <x:x v="637"/>
    <x:x v="434"/>
    <x:x v="730"/>
    <x:x v="807"/>
    <x:x v="0"/>
    <x:x v="1"/>
  </x:r>
  <x:r>
    <x:x v="18"/>
    <x:x v="0"/>
    <x:x v="411"/>
    <x:x v="638"/>
    <x:x v="435"/>
    <x:x v="731"/>
    <x:x v="808"/>
    <x:x v="0"/>
    <x:x v="0"/>
  </x:r>
  <x:r>
    <x:x v="18"/>
    <x:x v="3"/>
    <x:x v="412"/>
    <x:x v="639"/>
    <x:x v="436"/>
    <x:x v="732"/>
    <x:x v="809"/>
    <x:x v="1"/>
    <x:x v="1"/>
  </x:r>
  <x:r>
    <x:x v="18"/>
    <x:x v="2"/>
    <x:x v="413"/>
    <x:x v="640"/>
    <x:x v="437"/>
    <x:x v="733"/>
    <x:x v="810"/>
    <x:x v="0"/>
    <x:x v="2"/>
  </x:r>
  <x:r>
    <x:x v="18"/>
    <x:x v="4"/>
    <x:x v="414"/>
    <x:x v="641"/>
    <x:x v="438"/>
    <x:x v="734"/>
    <x:x v="811"/>
    <x:x v="0"/>
    <x:x v="3"/>
  </x:r>
  <x:r>
    <x:x v="18"/>
    <x:x v="5"/>
    <x:x v="415"/>
    <x:x v="642"/>
    <x:x v="439"/>
    <x:x v="735"/>
    <x:x v="812"/>
    <x:x v="1"/>
    <x:x v="4"/>
  </x:r>
  <x:r>
    <x:x v="18"/>
    <x:x v="7"/>
    <x:x v="168"/>
    <x:x v="643"/>
    <x:x v="440"/>
    <x:x v="736"/>
    <x:x v="813"/>
    <x:x v="1"/>
    <x:x v="3"/>
  </x:r>
  <x:r>
    <x:x v="18"/>
    <x:x v="6"/>
    <x:x v="416"/>
    <x:x v="644"/>
    <x:x v="441"/>
    <x:x v="737"/>
    <x:x v="814"/>
    <x:x v="1"/>
    <x:x v="5"/>
  </x:r>
  <x:r>
    <x:x v="18"/>
    <x:x v="8"/>
    <x:x v="192"/>
    <x:x v="645"/>
    <x:x v="154"/>
    <x:x v="738"/>
    <x:x v="815"/>
    <x:x v="1"/>
    <x:x v="2"/>
  </x:r>
  <x:r>
    <x:x v="18"/>
    <x:x v="14"/>
    <x:x v="51"/>
    <x:x v="646"/>
    <x:x v="14"/>
    <x:x v="14"/>
    <x:x v="816"/>
    <x:x v="0"/>
    <x:x v="0"/>
  </x:r>
  <x:r>
    <x:x v="18"/>
    <x:x v="9"/>
    <x:x v="417"/>
    <x:x v="647"/>
    <x:x v="196"/>
    <x:x v="739"/>
    <x:x v="817"/>
    <x:x v="0"/>
    <x:x v="3"/>
  </x:r>
  <x:r>
    <x:x v="18"/>
    <x:x v="11"/>
    <x:x v="61"/>
    <x:x v="648"/>
    <x:x v="180"/>
    <x:x v="740"/>
    <x:x v="818"/>
    <x:x v="0"/>
    <x:x v="7"/>
  </x:r>
  <x:r>
    <x:x v="18"/>
    <x:x v="10"/>
    <x:x v="418"/>
    <x:x v="649"/>
    <x:x v="442"/>
    <x:x v="741"/>
    <x:x v="819"/>
    <x:x v="0"/>
    <x:x v="6"/>
  </x:r>
  <x:r>
    <x:x v="18"/>
    <x:x v="12"/>
    <x:x v="260"/>
    <x:x v="650"/>
    <x:x v="443"/>
    <x:x v="742"/>
    <x:x v="820"/>
    <x:x v="0"/>
    <x:x v="7"/>
  </x:r>
  <x:r>
    <x:x v="18"/>
    <x:x v="15"/>
    <x:x v="419"/>
    <x:x v="651"/>
    <x:x v="151"/>
    <x:x v="743"/>
    <x:x v="821"/>
    <x:x v="0"/>
    <x:x v="5"/>
  </x:r>
  <x:r>
    <x:x v="18"/>
    <x:x v="16"/>
    <x:x v="420"/>
    <x:x v="652"/>
    <x:x v="444"/>
    <x:x v="744"/>
    <x:x v="822"/>
    <x:x v="1"/>
    <x:x v="8"/>
  </x:r>
  <x:r>
    <x:x v="18"/>
    <x:x v="13"/>
    <x:x v="125"/>
    <x:x v="653"/>
    <x:x v="83"/>
    <x:x v="745"/>
    <x:x v="823"/>
    <x:x v="0"/>
    <x:x v="7"/>
  </x:r>
  <x:r>
    <x:x v="18"/>
    <x:x v="17"/>
    <x:x v="421"/>
    <x:x v="654"/>
    <x:x v="445"/>
    <x:x v="746"/>
    <x:x v="824"/>
    <x:x v="0"/>
    <x:x v="0"/>
  </x:r>
  <x:r>
    <x:x v="18"/>
    <x:x v="38"/>
    <x:x v="422"/>
    <x:x v="655"/>
    <x:x v="14"/>
    <x:x v="14"/>
    <x:x v="825"/>
    <x:x v="0"/>
    <x:x v="2"/>
  </x:r>
  <x:r>
    <x:x v="18"/>
    <x:x v="19"/>
    <x:x v="257"/>
    <x:x v="656"/>
    <x:x v="446"/>
    <x:x v="747"/>
    <x:x v="826"/>
    <x:x v="1"/>
    <x:x v="9"/>
  </x:r>
  <x:r>
    <x:x v="18"/>
    <x:x v="20"/>
    <x:x v="200"/>
    <x:x v="657"/>
    <x:x v="13"/>
    <x:x v="748"/>
    <x:x v="827"/>
    <x:x v="1"/>
    <x:x v="10"/>
  </x:r>
  <x:r>
    <x:x v="18"/>
    <x:x v="21"/>
    <x:x v="423"/>
    <x:x v="658"/>
    <x:x v="447"/>
    <x:x v="749"/>
    <x:x v="828"/>
    <x:x v="1"/>
    <x:x v="11"/>
  </x:r>
  <x:r>
    <x:x v="18"/>
    <x:x v="22"/>
    <x:x v="424"/>
    <x:x v="659"/>
    <x:x v="448"/>
    <x:x v="750"/>
    <x:x v="829"/>
    <x:x v="0"/>
    <x:x v="1"/>
  </x:r>
  <x:r>
    <x:x v="18"/>
    <x:x v="26"/>
    <x:x v="425"/>
    <x:x v="660"/>
    <x:x v="449"/>
    <x:x v="751"/>
    <x:x v="830"/>
    <x:x v="1"/>
    <x:x v="4"/>
  </x:r>
  <x:r>
    <x:x v="18"/>
    <x:x v="23"/>
    <x:x v="23"/>
    <x:x v="661"/>
    <x:x v="14"/>
    <x:x v="14"/>
    <x:x v="831"/>
    <x:x v="0"/>
    <x:x v="3"/>
  </x:r>
  <x:r>
    <x:x v="18"/>
    <x:x v="24"/>
    <x:x v="24"/>
    <x:x v="662"/>
    <x:x v="23"/>
    <x:x v="752"/>
    <x:x v="832"/>
    <x:x v="0"/>
    <x:x v="9"/>
  </x:r>
  <x:r>
    <x:x v="18"/>
    <x:x v="31"/>
    <x:x v="23"/>
    <x:x v="663"/>
    <x:x v="103"/>
    <x:x v="753"/>
    <x:x v="833"/>
    <x:x v="1"/>
    <x:x v="7"/>
  </x:r>
  <x:r>
    <x:x v="18"/>
    <x:x v="29"/>
    <x:x v="51"/>
    <x:x v="664"/>
    <x:x v="450"/>
    <x:x v="754"/>
    <x:x v="834"/>
    <x:x v="1"/>
    <x:x v="0"/>
  </x:r>
  <x:r>
    <x:x v="18"/>
    <x:x v="18"/>
    <x:x v="369"/>
    <x:x v="665"/>
    <x:x v="101"/>
    <x:x v="755"/>
    <x:x v="835"/>
    <x:x v="1"/>
    <x:x v="7"/>
  </x:r>
  <x:r>
    <x:x v="18"/>
    <x:x v="28"/>
    <x:x v="27"/>
    <x:x v="666"/>
    <x:x v="14"/>
    <x:x v="14"/>
    <x:x v="836"/>
    <x:x v="0"/>
    <x:x v="9"/>
  </x:r>
  <x:r>
    <x:x v="18"/>
    <x:x v="27"/>
    <x:x v="204"/>
    <x:x v="223"/>
    <x:x v="25"/>
    <x:x v="756"/>
    <x:x v="837"/>
    <x:x v="1"/>
    <x:x v="12"/>
  </x:r>
  <x:r>
    <x:x v="18"/>
    <x:x v="47"/>
    <x:x v="24"/>
    <x:x v="667"/>
    <x:x v="180"/>
    <x:x v="757"/>
    <x:x v="838"/>
    <x:x v="1"/>
    <x:x v="9"/>
  </x:r>
  <x:r>
    <x:x v="18"/>
    <x:x v="36"/>
    <x:x v="200"/>
    <x:x v="187"/>
    <x:x v="408"/>
    <x:x v="758"/>
    <x:x v="839"/>
    <x:x v="0"/>
    <x:x v="0"/>
  </x:r>
  <x:r>
    <x:x v="18"/>
    <x:x v="30"/>
    <x:x v="133"/>
    <x:x v="668"/>
    <x:x v="297"/>
    <x:x v="759"/>
    <x:x v="840"/>
    <x:x v="1"/>
    <x:x v="7"/>
  </x:r>
  <x:r>
    <x:x v="18"/>
    <x:x v="35"/>
    <x:x v="32"/>
    <x:x v="149"/>
    <x:x v="180"/>
    <x:x v="760"/>
    <x:x v="841"/>
    <x:x v="1"/>
    <x:x v="5"/>
  </x:r>
  <x:r>
    <x:x v="18"/>
    <x:x v="33"/>
    <x:x v="29"/>
    <x:x v="261"/>
    <x:x v="365"/>
    <x:x v="761"/>
    <x:x v="842"/>
    <x:x v="1"/>
    <x:x v="13"/>
  </x:r>
  <x:r>
    <x:x v="18"/>
    <x:x v="32"/>
    <x:x v="426"/>
    <x:x v="37"/>
    <x:x v="33"/>
    <x:x v="77"/>
    <x:x v="843"/>
    <x:x v="0"/>
    <x:x v="11"/>
  </x:r>
  <x:r>
    <x:x v="18"/>
    <x:x v="56"/>
    <x:x v="32"/>
    <x:x v="154"/>
    <x:x v="14"/>
    <x:x v="14"/>
    <x:x v="180"/>
    <x:x v="0"/>
    <x:x v="6"/>
  </x:r>
  <x:r>
    <x:x v="18"/>
    <x:x v="34"/>
    <x:x v="57"/>
    <x:x v="154"/>
    <x:x v="69"/>
    <x:x v="762"/>
    <x:x v="444"/>
    <x:x v="1"/>
    <x:x v="9"/>
  </x:r>
  <x:r>
    <x:x v="18"/>
    <x:x v="52"/>
    <x:x v="34"/>
    <x:x v="39"/>
    <x:x v="34"/>
    <x:x v="14"/>
    <x:x v="140"/>
    <x:x v="2"/>
    <x:x v="7"/>
  </x:r>
  <x:r>
    <x:x v="18"/>
    <x:x v="43"/>
    <x:x v="34"/>
    <x:x v="39"/>
    <x:x v="167"/>
    <x:x v="763"/>
    <x:x v="844"/>
    <x:x v="1"/>
    <x:x v="1"/>
  </x:r>
  <x:r>
    <x:x v="18"/>
    <x:x v="48"/>
    <x:x v="34"/>
    <x:x v="39"/>
    <x:x v="31"/>
    <x:x v="764"/>
    <x:x v="845"/>
    <x:x v="1"/>
    <x:x v="5"/>
  </x:r>
  <x:r>
    <x:x v="18"/>
    <x:x v="46"/>
    <x:x v="34"/>
    <x:x v="39"/>
    <x:x v="278"/>
    <x:x v="765"/>
    <x:x v="846"/>
    <x:x v="1"/>
    <x:x v="6"/>
  </x:r>
  <x:r>
    <x:x v="18"/>
    <x:x v="45"/>
    <x:x v="34"/>
    <x:x v="39"/>
    <x:x v="34"/>
    <x:x v="766"/>
    <x:x v="705"/>
    <x:x v="1"/>
    <x:x v="3"/>
  </x:r>
  <x:r>
    <x:x v="18"/>
    <x:x v="39"/>
    <x:x v="34"/>
    <x:x v="39"/>
    <x:x v="32"/>
    <x:x v="767"/>
    <x:x v="847"/>
    <x:x v="1"/>
    <x:x v="5"/>
  </x:r>
  <x:r>
    <x:x v="18"/>
    <x:x v="42"/>
    <x:x v="34"/>
    <x:x v="39"/>
    <x:x v="69"/>
    <x:x v="768"/>
    <x:x v="848"/>
    <x:x v="1"/>
    <x:x v="3"/>
  </x:r>
  <x:r>
    <x:x v="18"/>
    <x:x v="51"/>
    <x:x v="34"/>
    <x:x v="39"/>
    <x:x v="34"/>
    <x:x v="157"/>
    <x:x v="235"/>
    <x:x v="1"/>
    <x:x v="4"/>
  </x:r>
  <x:r>
    <x:x v="18"/>
    <x:x v="50"/>
    <x:x v="34"/>
    <x:x v="39"/>
    <x:x v="32"/>
    <x:x v="769"/>
    <x:x v="849"/>
    <x:x v="1"/>
    <x:x v="9"/>
  </x:r>
  <x:r>
    <x:x v="18"/>
    <x:x v="44"/>
    <x:x v="34"/>
    <x:x v="39"/>
    <x:x v="33"/>
    <x:x v="770"/>
    <x:x v="850"/>
    <x:x v="1"/>
    <x:x v="13"/>
  </x:r>
  <x:r>
    <x:x v="19"/>
    <x:x v="1"/>
    <x:x v="427"/>
    <x:x v="669"/>
    <x:x v="451"/>
    <x:x v="771"/>
    <x:x v="851"/>
    <x:x v="0"/>
    <x:x v="1"/>
  </x:r>
  <x:r>
    <x:x v="19"/>
    <x:x v="0"/>
    <x:x v="428"/>
    <x:x v="670"/>
    <x:x v="452"/>
    <x:x v="772"/>
    <x:x v="852"/>
    <x:x v="0"/>
    <x:x v="0"/>
  </x:r>
  <x:r>
    <x:x v="19"/>
    <x:x v="3"/>
    <x:x v="429"/>
    <x:x v="671"/>
    <x:x v="453"/>
    <x:x v="773"/>
    <x:x v="853"/>
    <x:x v="1"/>
    <x:x v="1"/>
  </x:r>
  <x:r>
    <x:x v="19"/>
    <x:x v="2"/>
    <x:x v="430"/>
    <x:x v="672"/>
    <x:x v="454"/>
    <x:x v="774"/>
    <x:x v="854"/>
    <x:x v="1"/>
    <x:x v="2"/>
  </x:r>
  <x:r>
    <x:x v="19"/>
    <x:x v="4"/>
    <x:x v="431"/>
    <x:x v="673"/>
    <x:x v="455"/>
    <x:x v="775"/>
    <x:x v="855"/>
    <x:x v="0"/>
    <x:x v="3"/>
  </x:r>
  <x:r>
    <x:x v="19"/>
    <x:x v="5"/>
    <x:x v="432"/>
    <x:x v="674"/>
    <x:x v="456"/>
    <x:x v="776"/>
    <x:x v="856"/>
    <x:x v="1"/>
    <x:x v="4"/>
  </x:r>
  <x:r>
    <x:x v="19"/>
    <x:x v="7"/>
    <x:x v="433"/>
    <x:x v="675"/>
    <x:x v="457"/>
    <x:x v="777"/>
    <x:x v="857"/>
    <x:x v="1"/>
    <x:x v="3"/>
  </x:r>
  <x:r>
    <x:x v="19"/>
    <x:x v="8"/>
    <x:x v="170"/>
    <x:x v="676"/>
    <x:x v="173"/>
    <x:x v="778"/>
    <x:x v="858"/>
    <x:x v="1"/>
    <x:x v="2"/>
  </x:r>
  <x:r>
    <x:x v="19"/>
    <x:x v="6"/>
    <x:x v="434"/>
    <x:x v="677"/>
    <x:x v="458"/>
    <x:x v="779"/>
    <x:x v="859"/>
    <x:x v="1"/>
    <x:x v="5"/>
  </x:r>
  <x:r>
    <x:x v="19"/>
    <x:x v="10"/>
    <x:x v="435"/>
    <x:x v="678"/>
    <x:x v="222"/>
    <x:x v="780"/>
    <x:x v="860"/>
    <x:x v="0"/>
    <x:x v="6"/>
  </x:r>
  <x:r>
    <x:x v="19"/>
    <x:x v="12"/>
    <x:x v="434"/>
    <x:x v="679"/>
    <x:x v="395"/>
    <x:x v="781"/>
    <x:x v="861"/>
    <x:x v="0"/>
    <x:x v="7"/>
  </x:r>
  <x:r>
    <x:x v="19"/>
    <x:x v="9"/>
    <x:x v="158"/>
    <x:x v="680"/>
    <x:x v="85"/>
    <x:x v="782"/>
    <x:x v="862"/>
    <x:x v="0"/>
    <x:x v="3"/>
  </x:r>
  <x:r>
    <x:x v="19"/>
    <x:x v="14"/>
    <x:x v="28"/>
    <x:x v="681"/>
    <x:x v="14"/>
    <x:x v="14"/>
    <x:x v="863"/>
    <x:x v="0"/>
    <x:x v="0"/>
  </x:r>
  <x:r>
    <x:x v="19"/>
    <x:x v="15"/>
    <x:x v="436"/>
    <x:x v="682"/>
    <x:x v="459"/>
    <x:x v="783"/>
    <x:x v="864"/>
    <x:x v="1"/>
    <x:x v="5"/>
  </x:r>
  <x:r>
    <x:x v="19"/>
    <x:x v="11"/>
    <x:x v="23"/>
    <x:x v="683"/>
    <x:x v="322"/>
    <x:x v="784"/>
    <x:x v="865"/>
    <x:x v="0"/>
    <x:x v="7"/>
  </x:r>
  <x:r>
    <x:x v="19"/>
    <x:x v="16"/>
    <x:x v="437"/>
    <x:x v="684"/>
    <x:x v="460"/>
    <x:x v="785"/>
    <x:x v="866"/>
    <x:x v="1"/>
    <x:x v="8"/>
  </x:r>
  <x:r>
    <x:x v="19"/>
    <x:x v="13"/>
    <x:x v="247"/>
    <x:x v="685"/>
    <x:x v="70"/>
    <x:x v="786"/>
    <x:x v="867"/>
    <x:x v="0"/>
    <x:x v="7"/>
  </x:r>
  <x:r>
    <x:x v="19"/>
    <x:x v="17"/>
    <x:x v="438"/>
    <x:x v="686"/>
    <x:x v="461"/>
    <x:x v="787"/>
    <x:x v="868"/>
    <x:x v="0"/>
    <x:x v="0"/>
  </x:r>
  <x:r>
    <x:x v="19"/>
    <x:x v="38"/>
    <x:x v="439"/>
    <x:x v="687"/>
    <x:x v="14"/>
    <x:x v="14"/>
    <x:x v="869"/>
    <x:x v="0"/>
    <x:x v="2"/>
  </x:r>
  <x:r>
    <x:x v="19"/>
    <x:x v="21"/>
    <x:x v="440"/>
    <x:x v="688"/>
    <x:x v="462"/>
    <x:x v="788"/>
    <x:x v="870"/>
    <x:x v="1"/>
    <x:x v="11"/>
  </x:r>
  <x:r>
    <x:x v="19"/>
    <x:x v="19"/>
    <x:x v="441"/>
    <x:x v="689"/>
    <x:x v="463"/>
    <x:x v="789"/>
    <x:x v="871"/>
    <x:x v="1"/>
    <x:x v="9"/>
  </x:r>
  <x:r>
    <x:x v="19"/>
    <x:x v="22"/>
    <x:x v="442"/>
    <x:x v="690"/>
    <x:x v="464"/>
    <x:x v="790"/>
    <x:x v="872"/>
    <x:x v="0"/>
    <x:x v="1"/>
  </x:r>
  <x:r>
    <x:x v="19"/>
    <x:x v="20"/>
    <x:x v="85"/>
    <x:x v="691"/>
    <x:x v="20"/>
    <x:x v="791"/>
    <x:x v="873"/>
    <x:x v="1"/>
    <x:x v="10"/>
  </x:r>
  <x:r>
    <x:x v="19"/>
    <x:x v="23"/>
    <x:x v="228"/>
    <x:x v="692"/>
    <x:x v="14"/>
    <x:x v="14"/>
    <x:x v="874"/>
    <x:x v="0"/>
    <x:x v="3"/>
  </x:r>
  <x:r>
    <x:x v="19"/>
    <x:x v="26"/>
    <x:x v="417"/>
    <x:x v="693"/>
    <x:x v="118"/>
    <x:x v="792"/>
    <x:x v="875"/>
    <x:x v="1"/>
    <x:x v="4"/>
  </x:r>
  <x:r>
    <x:x v="19"/>
    <x:x v="24"/>
    <x:x v="24"/>
    <x:x v="694"/>
    <x:x v="28"/>
    <x:x v="793"/>
    <x:x v="876"/>
    <x:x v="1"/>
    <x:x v="9"/>
  </x:r>
  <x:r>
    <x:x v="19"/>
    <x:x v="36"/>
    <x:x v="443"/>
    <x:x v="695"/>
    <x:x v="70"/>
    <x:x v="489"/>
    <x:x v="877"/>
    <x:x v="0"/>
    <x:x v="0"/>
  </x:r>
  <x:r>
    <x:x v="19"/>
    <x:x v="29"/>
    <x:x v="133"/>
    <x:x v="696"/>
    <x:x v="465"/>
    <x:x v="794"/>
    <x:x v="878"/>
    <x:x v="1"/>
    <x:x v="0"/>
  </x:r>
  <x:r>
    <x:x v="19"/>
    <x:x v="28"/>
    <x:x v="27"/>
    <x:x v="697"/>
    <x:x v="14"/>
    <x:x v="14"/>
    <x:x v="879"/>
    <x:x v="0"/>
    <x:x v="9"/>
  </x:r>
  <x:r>
    <x:x v="19"/>
    <x:x v="47"/>
    <x:x v="24"/>
    <x:x v="698"/>
    <x:x v="38"/>
    <x:x v="596"/>
    <x:x v="880"/>
    <x:x v="1"/>
    <x:x v="9"/>
  </x:r>
  <x:r>
    <x:x v="19"/>
    <x:x v="18"/>
    <x:x v="133"/>
    <x:x v="594"/>
    <x:x v="466"/>
    <x:x v="795"/>
    <x:x v="881"/>
    <x:x v="1"/>
    <x:x v="7"/>
  </x:r>
  <x:r>
    <x:x v="19"/>
    <x:x v="27"/>
    <x:x v="444"/>
    <x:x v="699"/>
    <x:x v="467"/>
    <x:x v="372"/>
    <x:x v="882"/>
    <x:x v="1"/>
    <x:x v="12"/>
  </x:r>
  <x:r>
    <x:x v="19"/>
    <x:x v="33"/>
    <x:x v="29"/>
    <x:x v="700"/>
    <x:x v="209"/>
    <x:x v="796"/>
    <x:x v="883"/>
    <x:x v="1"/>
    <x:x v="13"/>
  </x:r>
  <x:r>
    <x:x v="19"/>
    <x:x v="46"/>
    <x:x v="32"/>
    <x:x v="186"/>
    <x:x v="134"/>
    <x:x v="797"/>
    <x:x v="884"/>
    <x:x v="1"/>
    <x:x v="6"/>
  </x:r>
  <x:r>
    <x:x v="19"/>
    <x:x v="30"/>
    <x:x v="51"/>
    <x:x v="701"/>
    <x:x v="468"/>
    <x:x v="798"/>
    <x:x v="885"/>
    <x:x v="1"/>
    <x:x v="7"/>
  </x:r>
  <x:r>
    <x:x v="19"/>
    <x:x v="35"/>
    <x:x v="32"/>
    <x:x v="189"/>
    <x:x v="94"/>
    <x:x v="799"/>
    <x:x v="886"/>
    <x:x v="1"/>
    <x:x v="5"/>
  </x:r>
  <x:r>
    <x:x v="19"/>
    <x:x v="32"/>
    <x:x v="445"/>
    <x:x v="702"/>
    <x:x v="14"/>
    <x:x v="14"/>
    <x:x v="887"/>
    <x:x v="0"/>
    <x:x v="11"/>
  </x:r>
  <x:r>
    <x:x v="19"/>
    <x:x v="31"/>
    <x:x v="32"/>
    <x:x v="703"/>
    <x:x v="213"/>
    <x:x v="800"/>
    <x:x v="888"/>
    <x:x v="1"/>
    <x:x v="7"/>
  </x:r>
  <x:r>
    <x:x v="19"/>
    <x:x v="41"/>
    <x:x v="32"/>
    <x:x v="79"/>
    <x:x v="14"/>
    <x:x v="14"/>
    <x:x v="87"/>
    <x:x v="0"/>
    <x:x v="7"/>
  </x:r>
  <x:r>
    <x:x v="19"/>
    <x:x v="34"/>
    <x:x v="24"/>
    <x:x v="116"/>
    <x:x v="278"/>
    <x:x v="801"/>
    <x:x v="889"/>
    <x:x v="1"/>
    <x:x v="9"/>
  </x:r>
  <x:r>
    <x:x v="19"/>
    <x:x v="43"/>
    <x:x v="32"/>
    <x:x v="266"/>
    <x:x v="20"/>
    <x:x v="679"/>
    <x:x v="890"/>
    <x:x v="1"/>
    <x:x v="1"/>
  </x:r>
  <x:r>
    <x:x v="19"/>
    <x:x v="37"/>
    <x:x v="32"/>
    <x:x v="266"/>
    <x:x v="14"/>
    <x:x v="14"/>
    <x:x v="450"/>
    <x:x v="0"/>
    <x:x v="7"/>
  </x:r>
  <x:r>
    <x:x v="19"/>
    <x:x v="40"/>
    <x:x v="34"/>
    <x:x v="39"/>
    <x:x v="34"/>
    <x:x v="14"/>
    <x:x v="140"/>
    <x:x v="2"/>
    <x:x v="4"/>
  </x:r>
  <x:r>
    <x:x v="19"/>
    <x:x v="48"/>
    <x:x v="34"/>
    <x:x v="39"/>
    <x:x v="37"/>
    <x:x v="802"/>
    <x:x v="891"/>
    <x:x v="1"/>
    <x:x v="5"/>
  </x:r>
  <x:r>
    <x:x v="19"/>
    <x:x v="50"/>
    <x:x v="34"/>
    <x:x v="39"/>
    <x:x v="69"/>
    <x:x v="488"/>
    <x:x v="542"/>
    <x:x v="1"/>
    <x:x v="9"/>
  </x:r>
  <x:r>
    <x:x v="19"/>
    <x:x v="42"/>
    <x:x v="34"/>
    <x:x v="39"/>
    <x:x v="134"/>
    <x:x v="803"/>
    <x:x v="892"/>
    <x:x v="1"/>
    <x:x v="3"/>
  </x:r>
  <x:r>
    <x:x v="19"/>
    <x:x v="39"/>
    <x:x v="34"/>
    <x:x v="39"/>
    <x:x v="94"/>
    <x:x v="804"/>
    <x:x v="893"/>
    <x:x v="1"/>
    <x:x v="5"/>
  </x:r>
  <x:r>
    <x:x v="19"/>
    <x:x v="51"/>
    <x:x v="34"/>
    <x:x v="39"/>
    <x:x v="73"/>
    <x:x v="768"/>
    <x:x v="848"/>
    <x:x v="1"/>
    <x:x v="4"/>
  </x:r>
  <x:r>
    <x:x v="20"/>
    <x:x v="1"/>
    <x:x v="446"/>
    <x:x v="704"/>
    <x:x v="469"/>
    <x:x v="805"/>
    <x:x v="894"/>
    <x:x v="0"/>
    <x:x v="1"/>
  </x:r>
  <x:r>
    <x:x v="20"/>
    <x:x v="0"/>
    <x:x v="447"/>
    <x:x v="705"/>
    <x:x v="470"/>
    <x:x v="806"/>
    <x:x v="895"/>
    <x:x v="0"/>
    <x:x v="0"/>
  </x:r>
  <x:r>
    <x:x v="20"/>
    <x:x v="2"/>
    <x:x v="448"/>
    <x:x v="706"/>
    <x:x v="471"/>
    <x:x v="807"/>
    <x:x v="896"/>
    <x:x v="0"/>
    <x:x v="2"/>
  </x:r>
  <x:r>
    <x:x v="20"/>
    <x:x v="3"/>
    <x:x v="449"/>
    <x:x v="707"/>
    <x:x v="472"/>
    <x:x v="808"/>
    <x:x v="897"/>
    <x:x v="1"/>
    <x:x v="1"/>
  </x:r>
  <x:r>
    <x:x v="20"/>
    <x:x v="4"/>
    <x:x v="450"/>
    <x:x v="708"/>
    <x:x v="473"/>
    <x:x v="809"/>
    <x:x v="898"/>
    <x:x v="0"/>
    <x:x v="3"/>
  </x:r>
  <x:r>
    <x:x v="20"/>
    <x:x v="5"/>
    <x:x v="451"/>
    <x:x v="709"/>
    <x:x v="474"/>
    <x:x v="810"/>
    <x:x v="899"/>
    <x:x v="1"/>
    <x:x v="4"/>
  </x:r>
  <x:r>
    <x:x v="20"/>
    <x:x v="7"/>
    <x:x v="452"/>
    <x:x v="710"/>
    <x:x v="208"/>
    <x:x v="811"/>
    <x:x v="900"/>
    <x:x v="1"/>
    <x:x v="3"/>
  </x:r>
  <x:r>
    <x:x v="20"/>
    <x:x v="8"/>
    <x:x v="299"/>
    <x:x v="711"/>
    <x:x v="59"/>
    <x:x v="812"/>
    <x:x v="901"/>
    <x:x v="1"/>
    <x:x v="2"/>
  </x:r>
  <x:r>
    <x:x v="20"/>
    <x:x v="6"/>
    <x:x v="453"/>
    <x:x v="712"/>
    <x:x v="6"/>
    <x:x v="813"/>
    <x:x v="902"/>
    <x:x v="1"/>
    <x:x v="5"/>
  </x:r>
  <x:r>
    <x:x v="20"/>
    <x:x v="12"/>
    <x:x v="454"/>
    <x:x v="713"/>
    <x:x v="475"/>
    <x:x v="814"/>
    <x:x v="903"/>
    <x:x v="0"/>
    <x:x v="7"/>
  </x:r>
  <x:r>
    <x:x v="20"/>
    <x:x v="11"/>
    <x:x v="58"/>
    <x:x v="714"/>
    <x:x v="82"/>
    <x:x v="815"/>
    <x:x v="904"/>
    <x:x v="0"/>
    <x:x v="7"/>
  </x:r>
  <x:r>
    <x:x v="20"/>
    <x:x v="10"/>
    <x:x v="455"/>
    <x:x v="715"/>
    <x:x v="476"/>
    <x:x v="816"/>
    <x:x v="905"/>
    <x:x v="0"/>
    <x:x v="6"/>
  </x:r>
  <x:r>
    <x:x v="20"/>
    <x:x v="9"/>
    <x:x v="281"/>
    <x:x v="716"/>
    <x:x v="35"/>
    <x:x v="817"/>
    <x:x v="906"/>
    <x:x v="0"/>
    <x:x v="3"/>
  </x:r>
  <x:r>
    <x:x v="20"/>
    <x:x v="13"/>
    <x:x v="49"/>
    <x:x v="717"/>
    <x:x v="9"/>
    <x:x v="818"/>
    <x:x v="907"/>
    <x:x v="0"/>
    <x:x v="7"/>
  </x:r>
  <x:r>
    <x:x v="20"/>
    <x:x v="15"/>
    <x:x v="456"/>
    <x:x v="718"/>
    <x:x v="131"/>
    <x:x v="819"/>
    <x:x v="908"/>
    <x:x v="0"/>
    <x:x v="5"/>
  </x:r>
  <x:r>
    <x:x v="20"/>
    <x:x v="16"/>
    <x:x v="457"/>
    <x:x v="719"/>
    <x:x v="477"/>
    <x:x v="820"/>
    <x:x v="909"/>
    <x:x v="1"/>
    <x:x v="8"/>
  </x:r>
  <x:r>
    <x:x v="20"/>
    <x:x v="14"/>
    <x:x v="27"/>
    <x:x v="720"/>
    <x:x v="14"/>
    <x:x v="14"/>
    <x:x v="910"/>
    <x:x v="0"/>
    <x:x v="0"/>
  </x:r>
  <x:r>
    <x:x v="20"/>
    <x:x v="20"/>
    <x:x v="458"/>
    <x:x v="721"/>
    <x:x v="20"/>
    <x:x v="821"/>
    <x:x v="911"/>
    <x:x v="1"/>
    <x:x v="10"/>
  </x:r>
  <x:r>
    <x:x v="20"/>
    <x:x v="17"/>
    <x:x v="459"/>
    <x:x v="722"/>
    <x:x v="478"/>
    <x:x v="822"/>
    <x:x v="912"/>
    <x:x v="0"/>
    <x:x v="0"/>
  </x:r>
  <x:r>
    <x:x v="20"/>
    <x:x v="38"/>
    <x:x v="460"/>
    <x:x v="723"/>
    <x:x v="14"/>
    <x:x v="14"/>
    <x:x v="913"/>
    <x:x v="0"/>
    <x:x v="2"/>
  </x:r>
  <x:r>
    <x:x v="20"/>
    <x:x v="21"/>
    <x:x v="461"/>
    <x:x v="724"/>
    <x:x v="479"/>
    <x:x v="823"/>
    <x:x v="914"/>
    <x:x v="1"/>
    <x:x v="11"/>
  </x:r>
  <x:r>
    <x:x v="20"/>
    <x:x v="19"/>
    <x:x v="462"/>
    <x:x v="725"/>
    <x:x v="45"/>
    <x:x v="824"/>
    <x:x v="915"/>
    <x:x v="1"/>
    <x:x v="9"/>
  </x:r>
  <x:r>
    <x:x v="20"/>
    <x:x v="22"/>
    <x:x v="463"/>
    <x:x v="726"/>
    <x:x v="480"/>
    <x:x v="825"/>
    <x:x v="916"/>
    <x:x v="0"/>
    <x:x v="1"/>
  </x:r>
  <x:r>
    <x:x v="20"/>
    <x:x v="26"/>
    <x:x v="158"/>
    <x:x v="727"/>
    <x:x v="481"/>
    <x:x v="826"/>
    <x:x v="917"/>
    <x:x v="1"/>
    <x:x v="4"/>
  </x:r>
  <x:r>
    <x:x v="20"/>
    <x:x v="24"/>
    <x:x v="24"/>
    <x:x v="728"/>
    <x:x v="94"/>
    <x:x v="827"/>
    <x:x v="918"/>
    <x:x v="1"/>
    <x:x v="9"/>
  </x:r>
  <x:r>
    <x:x v="20"/>
    <x:x v="29"/>
    <x:x v="110"/>
    <x:x v="729"/>
    <x:x v="306"/>
    <x:x v="828"/>
    <x:x v="919"/>
    <x:x v="1"/>
    <x:x v="0"/>
  </x:r>
  <x:r>
    <x:x v="20"/>
    <x:x v="23"/>
    <x:x v="32"/>
    <x:x v="730"/>
    <x:x v="14"/>
    <x:x v="14"/>
    <x:x v="920"/>
    <x:x v="0"/>
    <x:x v="3"/>
  </x:r>
  <x:r>
    <x:x v="20"/>
    <x:x v="18"/>
    <x:x v="61"/>
    <x:x v="357"/>
    <x:x v="482"/>
    <x:x v="829"/>
    <x:x v="921"/>
    <x:x v="1"/>
    <x:x v="7"/>
  </x:r>
  <x:r>
    <x:x v="20"/>
    <x:x v="47"/>
    <x:x v="24"/>
    <x:x v="731"/>
    <x:x v="38"/>
    <x:x v="830"/>
    <x:x v="922"/>
    <x:x v="1"/>
    <x:x v="9"/>
  </x:r>
  <x:r>
    <x:x v="20"/>
    <x:x v="27"/>
    <x:x v="159"/>
    <x:x v="732"/>
    <x:x v="483"/>
    <x:x v="831"/>
    <x:x v="890"/>
    <x:x v="1"/>
    <x:x v="12"/>
  </x:r>
  <x:r>
    <x:x v="20"/>
    <x:x v="36"/>
    <x:x v="159"/>
    <x:x v="733"/>
    <x:x v="106"/>
    <x:x v="832"/>
    <x:x v="923"/>
    <x:x v="0"/>
    <x:x v="0"/>
  </x:r>
  <x:r>
    <x:x v="20"/>
    <x:x v="28"/>
    <x:x v="57"/>
    <x:x v="359"/>
    <x:x v="14"/>
    <x:x v="14"/>
    <x:x v="924"/>
    <x:x v="0"/>
    <x:x v="9"/>
  </x:r>
  <x:r>
    <x:x v="20"/>
    <x:x v="32"/>
    <x:x v="464"/>
    <x:x v="734"/>
    <x:x v="105"/>
    <x:x v="681"/>
    <x:x v="925"/>
    <x:x v="0"/>
    <x:x v="11"/>
  </x:r>
  <x:r>
    <x:x v="20"/>
    <x:x v="30"/>
    <x:x v="151"/>
    <x:x v="113"/>
    <x:x v="484"/>
    <x:x v="833"/>
    <x:x v="926"/>
    <x:x v="1"/>
    <x:x v="7"/>
  </x:r>
  <x:r>
    <x:x v="20"/>
    <x:x v="35"/>
    <x:x v="32"/>
    <x:x v="149"/>
    <x:x v="104"/>
    <x:x v="834"/>
    <x:x v="927"/>
    <x:x v="1"/>
    <x:x v="5"/>
  </x:r>
  <x:r>
    <x:x v="20"/>
    <x:x v="33"/>
    <x:x v="58"/>
    <x:x v="735"/>
    <x:x v="275"/>
    <x:x v="835"/>
    <x:x v="928"/>
    <x:x v="1"/>
    <x:x v="13"/>
  </x:r>
  <x:r>
    <x:x v="20"/>
    <x:x v="41"/>
    <x:x v="32"/>
    <x:x v="702"/>
    <x:x v="14"/>
    <x:x v="14"/>
    <x:x v="887"/>
    <x:x v="0"/>
    <x:x v="7"/>
  </x:r>
  <x:r>
    <x:x v="20"/>
    <x:x v="31"/>
    <x:x v="32"/>
    <x:x v="562"/>
    <x:x v="28"/>
    <x:x v="836"/>
    <x:x v="929"/>
    <x:x v="1"/>
    <x:x v="7"/>
  </x:r>
  <x:r>
    <x:x v="20"/>
    <x:x v="34"/>
    <x:x v="57"/>
    <x:x v="227"/>
    <x:x v="69"/>
    <x:x v="837"/>
    <x:x v="930"/>
    <x:x v="1"/>
    <x:x v="9"/>
  </x:r>
  <x:r>
    <x:x v="20"/>
    <x:x v="43"/>
    <x:x v="24"/>
    <x:x v="194"/>
    <x:x v="169"/>
    <x:x v="838"/>
    <x:x v="629"/>
    <x:x v="1"/>
    <x:x v="1"/>
  </x:r>
  <x:r>
    <x:x v="20"/>
    <x:x v="42"/>
    <x:x v="34"/>
    <x:x v="39"/>
    <x:x v="96"/>
    <x:x v="77"/>
    <x:x v="89"/>
    <x:x v="1"/>
    <x:x v="3"/>
  </x:r>
  <x:r>
    <x:x v="20"/>
    <x:x v="51"/>
    <x:x v="34"/>
    <x:x v="39"/>
    <x:x v="33"/>
    <x:x v="32"/>
    <x:x v="406"/>
    <x:x v="1"/>
    <x:x v="4"/>
  </x:r>
  <x:r>
    <x:x v="20"/>
    <x:x v="50"/>
    <x:x v="34"/>
    <x:x v="39"/>
    <x:x v="69"/>
    <x:x v="116"/>
    <x:x v="133"/>
    <x:x v="1"/>
    <x:x v="9"/>
  </x:r>
  <x:r>
    <x:x v="20"/>
    <x:x v="46"/>
    <x:x v="34"/>
    <x:x v="39"/>
    <x:x v="71"/>
    <x:x v="839"/>
    <x:x v="931"/>
    <x:x v="1"/>
    <x:x v="6"/>
  </x:r>
  <x:r>
    <x:x v="20"/>
    <x:x v="45"/>
    <x:x v="34"/>
    <x:x v="39"/>
    <x:x v="33"/>
    <x:x v="840"/>
    <x:x v="932"/>
    <x:x v="1"/>
    <x:x v="3"/>
  </x:r>
  <x:r>
    <x:x v="20"/>
    <x:x v="44"/>
    <x:x v="34"/>
    <x:x v="39"/>
    <x:x v="73"/>
    <x:x v="841"/>
    <x:x v="798"/>
    <x:x v="1"/>
    <x:x v="13"/>
  </x:r>
  <x:r>
    <x:x v="20"/>
    <x:x v="39"/>
    <x:x v="34"/>
    <x:x v="39"/>
    <x:x v="322"/>
    <x:x v="842"/>
    <x:x v="933"/>
    <x:x v="1"/>
    <x:x v="5"/>
  </x:r>
  <x:r>
    <x:x v="20"/>
    <x:x v="48"/>
    <x:x v="34"/>
    <x:x v="39"/>
    <x:x v="322"/>
    <x:x v="843"/>
    <x:x v="934"/>
    <x:x v="1"/>
    <x:x v="5"/>
  </x:r>
  <x:r>
    <x:x v="21"/>
    <x:x v="1"/>
    <x:x v="465"/>
    <x:x v="736"/>
    <x:x v="485"/>
    <x:x v="844"/>
    <x:x v="935"/>
    <x:x v="0"/>
    <x:x v="1"/>
  </x:r>
  <x:r>
    <x:x v="21"/>
    <x:x v="0"/>
    <x:x v="466"/>
    <x:x v="737"/>
    <x:x v="486"/>
    <x:x v="845"/>
    <x:x v="936"/>
    <x:x v="0"/>
    <x:x v="0"/>
  </x:r>
  <x:r>
    <x:x v="21"/>
    <x:x v="2"/>
    <x:x v="467"/>
    <x:x v="738"/>
    <x:x v="487"/>
    <x:x v="846"/>
    <x:x v="937"/>
    <x:x v="0"/>
    <x:x v="2"/>
  </x:r>
  <x:r>
    <x:x v="21"/>
    <x:x v="3"/>
    <x:x v="468"/>
    <x:x v="739"/>
    <x:x v="488"/>
    <x:x v="847"/>
    <x:x v="938"/>
    <x:x v="1"/>
    <x:x v="1"/>
  </x:r>
  <x:r>
    <x:x v="21"/>
    <x:x v="5"/>
    <x:x v="469"/>
    <x:x v="740"/>
    <x:x v="489"/>
    <x:x v="848"/>
    <x:x v="939"/>
    <x:x v="1"/>
    <x:x v="4"/>
  </x:r>
  <x:r>
    <x:x v="21"/>
    <x:x v="4"/>
    <x:x v="470"/>
    <x:x v="741"/>
    <x:x v="490"/>
    <x:x v="849"/>
    <x:x v="940"/>
    <x:x v="0"/>
    <x:x v="3"/>
  </x:r>
  <x:r>
    <x:x v="21"/>
    <x:x v="7"/>
    <x:x v="68"/>
    <x:x v="742"/>
    <x:x v="491"/>
    <x:x v="850"/>
    <x:x v="941"/>
    <x:x v="1"/>
    <x:x v="3"/>
  </x:r>
  <x:r>
    <x:x v="21"/>
    <x:x v="6"/>
    <x:x v="471"/>
    <x:x v="743"/>
    <x:x v="124"/>
    <x:x v="851"/>
    <x:x v="942"/>
    <x:x v="1"/>
    <x:x v="5"/>
  </x:r>
  <x:r>
    <x:x v="21"/>
    <x:x v="8"/>
    <x:x v="472"/>
    <x:x v="744"/>
    <x:x v="20"/>
    <x:x v="852"/>
    <x:x v="943"/>
    <x:x v="1"/>
    <x:x v="2"/>
  </x:r>
  <x:r>
    <x:x v="21"/>
    <x:x v="11"/>
    <x:x v="44"/>
    <x:x v="745"/>
    <x:x v="322"/>
    <x:x v="853"/>
    <x:x v="944"/>
    <x:x v="0"/>
    <x:x v="7"/>
  </x:r>
  <x:r>
    <x:x v="21"/>
    <x:x v="12"/>
    <x:x v="473"/>
    <x:x v="746"/>
    <x:x v="432"/>
    <x:x v="854"/>
    <x:x v="945"/>
    <x:x v="0"/>
    <x:x v="7"/>
  </x:r>
  <x:r>
    <x:x v="21"/>
    <x:x v="10"/>
    <x:x v="474"/>
    <x:x v="747"/>
    <x:x v="492"/>
    <x:x v="855"/>
    <x:x v="946"/>
    <x:x v="1"/>
    <x:x v="6"/>
  </x:r>
  <x:r>
    <x:x v="21"/>
    <x:x v="9"/>
    <x:x v="475"/>
    <x:x v="748"/>
    <x:x v="35"/>
    <x:x v="856"/>
    <x:x v="947"/>
    <x:x v="0"/>
    <x:x v="3"/>
  </x:r>
  <x:r>
    <x:x v="21"/>
    <x:x v="14"/>
    <x:x v="110"/>
    <x:x v="749"/>
    <x:x v="14"/>
    <x:x v="14"/>
    <x:x v="948"/>
    <x:x v="0"/>
    <x:x v="0"/>
  </x:r>
  <x:r>
    <x:x v="21"/>
    <x:x v="15"/>
    <x:x v="476"/>
    <x:x v="750"/>
    <x:x v="256"/>
    <x:x v="857"/>
    <x:x v="949"/>
    <x:x v="1"/>
    <x:x v="5"/>
  </x:r>
  <x:r>
    <x:x v="21"/>
    <x:x v="16"/>
    <x:x v="477"/>
    <x:x v="751"/>
    <x:x v="493"/>
    <x:x v="858"/>
    <x:x v="950"/>
    <x:x v="1"/>
    <x:x v="8"/>
  </x:r>
  <x:r>
    <x:x v="21"/>
    <x:x v="13"/>
    <x:x v="76"/>
    <x:x v="752"/>
    <x:x v="47"/>
    <x:x v="859"/>
    <x:x v="951"/>
    <x:x v="0"/>
    <x:x v="7"/>
  </x:r>
  <x:r>
    <x:x v="21"/>
    <x:x v="17"/>
    <x:x v="478"/>
    <x:x v="753"/>
    <x:x v="494"/>
    <x:x v="860"/>
    <x:x v="952"/>
    <x:x v="0"/>
    <x:x v="0"/>
  </x:r>
  <x:r>
    <x:x v="21"/>
    <x:x v="38"/>
    <x:x v="192"/>
    <x:x v="754"/>
    <x:x v="14"/>
    <x:x v="14"/>
    <x:x v="953"/>
    <x:x v="0"/>
    <x:x v="2"/>
  </x:r>
  <x:r>
    <x:x v="21"/>
    <x:x v="20"/>
    <x:x v="102"/>
    <x:x v="755"/>
    <x:x v="167"/>
    <x:x v="861"/>
    <x:x v="954"/>
    <x:x v="1"/>
    <x:x v="10"/>
  </x:r>
  <x:r>
    <x:x v="21"/>
    <x:x v="19"/>
    <x:x v="479"/>
    <x:x v="756"/>
    <x:x v="495"/>
    <x:x v="862"/>
    <x:x v="955"/>
    <x:x v="1"/>
    <x:x v="9"/>
  </x:r>
  <x:r>
    <x:x v="21"/>
    <x:x v="22"/>
    <x:x v="480"/>
    <x:x v="757"/>
    <x:x v="496"/>
    <x:x v="863"/>
    <x:x v="956"/>
    <x:x v="0"/>
    <x:x v="1"/>
  </x:r>
  <x:r>
    <x:x v="21"/>
    <x:x v="21"/>
    <x:x v="481"/>
    <x:x v="758"/>
    <x:x v="497"/>
    <x:x v="864"/>
    <x:x v="957"/>
    <x:x v="1"/>
    <x:x v="11"/>
  </x:r>
  <x:r>
    <x:x v="21"/>
    <x:x v="26"/>
    <x:x v="193"/>
    <x:x v="759"/>
    <x:x v="498"/>
    <x:x v="865"/>
    <x:x v="958"/>
    <x:x v="1"/>
    <x:x v="4"/>
  </x:r>
  <x:r>
    <x:x v="21"/>
    <x:x v="24"/>
    <x:x v="23"/>
    <x:x v="760"/>
    <x:x v="115"/>
    <x:x v="866"/>
    <x:x v="959"/>
    <x:x v="1"/>
    <x:x v="9"/>
  </x:r>
  <x:r>
    <x:x v="21"/>
    <x:x v="23"/>
    <x:x v="23"/>
    <x:x v="761"/>
    <x:x v="34"/>
    <x:x v="867"/>
    <x:x v="960"/>
    <x:x v="0"/>
    <x:x v="3"/>
  </x:r>
  <x:r>
    <x:x v="21"/>
    <x:x v="29"/>
    <x:x v="61"/>
    <x:x v="762"/>
    <x:x v="481"/>
    <x:x v="868"/>
    <x:x v="961"/>
    <x:x v="1"/>
    <x:x v="0"/>
  </x:r>
  <x:r>
    <x:x v="21"/>
    <x:x v="44"/>
    <x:x v="32"/>
    <x:x v="763"/>
    <x:x v="104"/>
    <x:x v="869"/>
    <x:x v="962"/>
    <x:x v="0"/>
    <x:x v="13"/>
  </x:r>
  <x:r>
    <x:x v="21"/>
    <x:x v="28"/>
    <x:x v="133"/>
    <x:x v="764"/>
    <x:x v="14"/>
    <x:x v="14"/>
    <x:x v="963"/>
    <x:x v="0"/>
    <x:x v="9"/>
  </x:r>
  <x:r>
    <x:x v="21"/>
    <x:x v="46"/>
    <x:x v="32"/>
    <x:x v="765"/>
    <x:x v="35"/>
    <x:x v="870"/>
    <x:x v="964"/>
    <x:x v="1"/>
    <x:x v="6"/>
  </x:r>
  <x:r>
    <x:x v="21"/>
    <x:x v="47"/>
    <x:x v="24"/>
    <x:x v="109"/>
    <x:x v="66"/>
    <x:x v="871"/>
    <x:x v="450"/>
    <x:x v="0"/>
    <x:x v="9"/>
  </x:r>
  <x:r>
    <x:x v="21"/>
    <x:x v="27"/>
    <x:x v="182"/>
    <x:x v="295"/>
    <x:x v="342"/>
    <x:x v="872"/>
    <x:x v="965"/>
    <x:x v="1"/>
    <x:x v="12"/>
  </x:r>
  <x:r>
    <x:x v="21"/>
    <x:x v="30"/>
    <x:x v="44"/>
    <x:x v="766"/>
    <x:x v="499"/>
    <x:x v="873"/>
    <x:x v="966"/>
    <x:x v="1"/>
    <x:x v="7"/>
  </x:r>
  <x:r>
    <x:x v="21"/>
    <x:x v="33"/>
    <x:x v="82"/>
    <x:x v="767"/>
    <x:x v="155"/>
    <x:x v="874"/>
    <x:x v="967"/>
    <x:x v="1"/>
    <x:x v="13"/>
  </x:r>
  <x:r>
    <x:x v="21"/>
    <x:x v="18"/>
    <x:x v="58"/>
    <x:x v="768"/>
    <x:x v="500"/>
    <x:x v="875"/>
    <x:x v="968"/>
    <x:x v="1"/>
    <x:x v="7"/>
  </x:r>
  <x:r>
    <x:x v="21"/>
    <x:x v="36"/>
    <x:x v="202"/>
    <x:x v="769"/>
    <x:x v="408"/>
    <x:x v="876"/>
    <x:x v="969"/>
    <x:x v="0"/>
    <x:x v="0"/>
  </x:r>
  <x:r>
    <x:x v="21"/>
    <x:x v="35"/>
    <x:x v="32"/>
    <x:x v="190"/>
    <x:x v="32"/>
    <x:x v="877"/>
    <x:x v="970"/>
    <x:x v="1"/>
    <x:x v="5"/>
  </x:r>
  <x:r>
    <x:x v="21"/>
    <x:x v="34"/>
    <x:x v="27"/>
    <x:x v="770"/>
    <x:x v="9"/>
    <x:x v="878"/>
    <x:x v="971"/>
    <x:x v="1"/>
    <x:x v="9"/>
  </x:r>
  <x:r>
    <x:x v="21"/>
    <x:x v="31"/>
    <x:x v="32"/>
    <x:x v="562"/>
    <x:x v="32"/>
    <x:x v="879"/>
    <x:x v="972"/>
    <x:x v="1"/>
    <x:x v="7"/>
  </x:r>
  <x:r>
    <x:x v="21"/>
    <x:x v="32"/>
    <x:x v="482"/>
    <x:x v="226"/>
    <x:x v="14"/>
    <x:x v="14"/>
    <x:x v="270"/>
    <x:x v="0"/>
    <x:x v="11"/>
  </x:r>
  <x:r>
    <x:x v="21"/>
    <x:x v="55"/>
    <x:x v="32"/>
    <x:x v="771"/>
    <x:x v="14"/>
    <x:x v="14"/>
    <x:x v="619"/>
    <x:x v="0"/>
    <x:x v="8"/>
  </x:r>
  <x:r>
    <x:x v="21"/>
    <x:x v="43"/>
    <x:x v="57"/>
    <x:x v="116"/>
    <x:x v="13"/>
    <x:x v="880"/>
    <x:x v="973"/>
    <x:x v="1"/>
    <x:x v="1"/>
  </x:r>
  <x:r>
    <x:x v="21"/>
    <x:x v="39"/>
    <x:x v="34"/>
    <x:x v="39"/>
    <x:x v="95"/>
    <x:x v="881"/>
    <x:x v="974"/>
    <x:x v="1"/>
    <x:x v="5"/>
  </x:r>
  <x:r>
    <x:x v="21"/>
    <x:x v="45"/>
    <x:x v="34"/>
    <x:x v="39"/>
    <x:x v="33"/>
    <x:x v="882"/>
    <x:x v="975"/>
    <x:x v="1"/>
    <x:x v="3"/>
  </x:r>
  <x:r>
    <x:x v="21"/>
    <x:x v="48"/>
    <x:x v="34"/>
    <x:x v="39"/>
    <x:x v="11"/>
    <x:x v="883"/>
    <x:x v="976"/>
    <x:x v="1"/>
    <x:x v="5"/>
  </x:r>
  <x:r>
    <x:x v="21"/>
    <x:x v="41"/>
    <x:x v="34"/>
    <x:x v="39"/>
    <x:x v="33"/>
    <x:x v="884"/>
    <x:x v="671"/>
    <x:x v="1"/>
    <x:x v="7"/>
  </x:r>
  <x:r>
    <x:x v="21"/>
    <x:x v="51"/>
    <x:x v="34"/>
    <x:x v="39"/>
    <x:x v="34"/>
    <x:x v="116"/>
    <x:x v="133"/>
    <x:x v="1"/>
    <x:x v="4"/>
  </x:r>
  <x:r>
    <x:x v="21"/>
    <x:x v="42"/>
    <x:x v="34"/>
    <x:x v="39"/>
    <x:x v="94"/>
    <x:x v="488"/>
    <x:x v="542"/>
    <x:x v="1"/>
    <x:x v="3"/>
  </x:r>
  <x:r>
    <x:x v="21"/>
    <x:x v="50"/>
    <x:x v="34"/>
    <x:x v="39"/>
    <x:x v="28"/>
    <x:x v="207"/>
    <x:x v="234"/>
    <x:x v="1"/>
    <x:x v="9"/>
  </x:r>
  <x:r>
    <x:x v="22"/>
    <x:x v="1"/>
    <x:x v="483"/>
    <x:x v="772"/>
    <x:x v="501"/>
    <x:x v="885"/>
    <x:x v="977"/>
    <x:x v="0"/>
    <x:x v="1"/>
  </x:r>
  <x:r>
    <x:x v="22"/>
    <x:x v="0"/>
    <x:x v="484"/>
    <x:x v="773"/>
    <x:x v="502"/>
    <x:x v="886"/>
    <x:x v="978"/>
    <x:x v="0"/>
    <x:x v="0"/>
  </x:r>
  <x:r>
    <x:x v="22"/>
    <x:x v="3"/>
    <x:x v="485"/>
    <x:x v="774"/>
    <x:x v="503"/>
    <x:x v="887"/>
    <x:x v="979"/>
    <x:x v="1"/>
    <x:x v="1"/>
  </x:r>
  <x:r>
    <x:x v="22"/>
    <x:x v="2"/>
    <x:x v="486"/>
    <x:x v="775"/>
    <x:x v="418"/>
    <x:x v="888"/>
    <x:x v="980"/>
    <x:x v="0"/>
    <x:x v="2"/>
  </x:r>
  <x:r>
    <x:x v="22"/>
    <x:x v="5"/>
    <x:x v="487"/>
    <x:x v="776"/>
    <x:x v="504"/>
    <x:x v="889"/>
    <x:x v="981"/>
    <x:x v="1"/>
    <x:x v="4"/>
  </x:r>
  <x:r>
    <x:x v="22"/>
    <x:x v="4"/>
    <x:x v="488"/>
    <x:x v="777"/>
    <x:x v="505"/>
    <x:x v="890"/>
    <x:x v="982"/>
    <x:x v="0"/>
    <x:x v="3"/>
  </x:r>
  <x:r>
    <x:x v="22"/>
    <x:x v="7"/>
    <x:x v="489"/>
    <x:x v="778"/>
    <x:x v="506"/>
    <x:x v="891"/>
    <x:x v="983"/>
    <x:x v="1"/>
    <x:x v="3"/>
  </x:r>
  <x:r>
    <x:x v="22"/>
    <x:x v="8"/>
    <x:x v="490"/>
    <x:x v="779"/>
    <x:x v="249"/>
    <x:x v="892"/>
    <x:x v="984"/>
    <x:x v="1"/>
    <x:x v="2"/>
  </x:r>
  <x:r>
    <x:x v="22"/>
    <x:x v="6"/>
    <x:x v="491"/>
    <x:x v="780"/>
    <x:x v="507"/>
    <x:x v="893"/>
    <x:x v="985"/>
    <x:x v="1"/>
    <x:x v="5"/>
  </x:r>
  <x:r>
    <x:x v="22"/>
    <x:x v="9"/>
    <x:x v="492"/>
    <x:x v="781"/>
    <x:x v="83"/>
    <x:x v="894"/>
    <x:x v="986"/>
    <x:x v="0"/>
    <x:x v="3"/>
  </x:r>
  <x:r>
    <x:x v="22"/>
    <x:x v="11"/>
    <x:x v="133"/>
    <x:x v="782"/>
    <x:x v="103"/>
    <x:x v="895"/>
    <x:x v="987"/>
    <x:x v="0"/>
    <x:x v="7"/>
  </x:r>
  <x:r>
    <x:x v="22"/>
    <x:x v="10"/>
    <x:x v="493"/>
    <x:x v="783"/>
    <x:x v="508"/>
    <x:x v="896"/>
    <x:x v="988"/>
    <x:x v="0"/>
    <x:x v="6"/>
  </x:r>
  <x:r>
    <x:x v="22"/>
    <x:x v="12"/>
    <x:x v="494"/>
    <x:x v="784"/>
    <x:x v="509"/>
    <x:x v="897"/>
    <x:x v="989"/>
    <x:x v="0"/>
    <x:x v="7"/>
  </x:r>
  <x:r>
    <x:x v="22"/>
    <x:x v="14"/>
    <x:x v="83"/>
    <x:x v="785"/>
    <x:x v="14"/>
    <x:x v="14"/>
    <x:x v="990"/>
    <x:x v="0"/>
    <x:x v="0"/>
  </x:r>
  <x:r>
    <x:x v="22"/>
    <x:x v="15"/>
    <x:x v="495"/>
    <x:x v="786"/>
    <x:x v="265"/>
    <x:x v="898"/>
    <x:x v="991"/>
    <x:x v="0"/>
    <x:x v="5"/>
  </x:r>
  <x:r>
    <x:x v="22"/>
    <x:x v="13"/>
    <x:x v="74"/>
    <x:x v="787"/>
    <x:x v="408"/>
    <x:x v="899"/>
    <x:x v="992"/>
    <x:x v="0"/>
    <x:x v="7"/>
  </x:r>
  <x:r>
    <x:x v="22"/>
    <x:x v="16"/>
    <x:x v="454"/>
    <x:x v="788"/>
    <x:x v="22"/>
    <x:x v="900"/>
    <x:x v="993"/>
    <x:x v="1"/>
    <x:x v="8"/>
  </x:r>
  <x:r>
    <x:x v="22"/>
    <x:x v="17"/>
    <x:x v="496"/>
    <x:x v="789"/>
    <x:x v="510"/>
    <x:x v="901"/>
    <x:x v="994"/>
    <x:x v="1"/>
    <x:x v="0"/>
  </x:r>
  <x:r>
    <x:x v="22"/>
    <x:x v="20"/>
    <x:x v="102"/>
    <x:x v="790"/>
    <x:x v="185"/>
    <x:x v="902"/>
    <x:x v="995"/>
    <x:x v="1"/>
    <x:x v="10"/>
  </x:r>
  <x:r>
    <x:x v="22"/>
    <x:x v="21"/>
    <x:x v="497"/>
    <x:x v="791"/>
    <x:x v="511"/>
    <x:x v="903"/>
    <x:x v="996"/>
    <x:x v="0"/>
    <x:x v="11"/>
  </x:r>
  <x:r>
    <x:x v="22"/>
    <x:x v="38"/>
    <x:x v="498"/>
    <x:x v="792"/>
    <x:x v="14"/>
    <x:x v="14"/>
    <x:x v="997"/>
    <x:x v="0"/>
    <x:x v="2"/>
  </x:r>
  <x:r>
    <x:x v="22"/>
    <x:x v="19"/>
    <x:x v="499"/>
    <x:x v="793"/>
    <x:x v="512"/>
    <x:x v="904"/>
    <x:x v="998"/>
    <x:x v="1"/>
    <x:x v="9"/>
  </x:r>
  <x:r>
    <x:x v="22"/>
    <x:x v="22"/>
    <x:x v="500"/>
    <x:x v="794"/>
    <x:x v="513"/>
    <x:x v="566"/>
    <x:x v="999"/>
    <x:x v="0"/>
    <x:x v="1"/>
  </x:r>
  <x:r>
    <x:x v="22"/>
    <x:x v="23"/>
    <x:x v="11"/>
    <x:x v="795"/>
    <x:x v="14"/>
    <x:x v="14"/>
    <x:x v="1000"/>
    <x:x v="0"/>
    <x:x v="3"/>
  </x:r>
  <x:r>
    <x:x v="22"/>
    <x:x v="26"/>
    <x:x v="501"/>
    <x:x v="796"/>
    <x:x v="339"/>
    <x:x v="905"/>
    <x:x v="1001"/>
    <x:x v="1"/>
    <x:x v="4"/>
  </x:r>
  <x:r>
    <x:x v="22"/>
    <x:x v="31"/>
    <x:x v="24"/>
    <x:x v="797"/>
    <x:x v="115"/>
    <x:x v="906"/>
    <x:x v="1002"/>
    <x:x v="1"/>
    <x:x v="7"/>
  </x:r>
  <x:r>
    <x:x v="22"/>
    <x:x v="24"/>
    <x:x v="23"/>
    <x:x v="798"/>
    <x:x v="32"/>
    <x:x v="907"/>
    <x:x v="1003"/>
    <x:x v="0"/>
    <x:x v="9"/>
  </x:r>
  <x:r>
    <x:x v="22"/>
    <x:x v="34"/>
    <x:x v="51"/>
    <x:x v="799"/>
    <x:x v="185"/>
    <x:x v="908"/>
    <x:x v="1004"/>
    <x:x v="1"/>
    <x:x v="9"/>
  </x:r>
  <x:r>
    <x:x v="22"/>
    <x:x v="29"/>
    <x:x v="28"/>
    <x:x v="800"/>
    <x:x v="514"/>
    <x:x v="909"/>
    <x:x v="1005"/>
    <x:x v="1"/>
    <x:x v="0"/>
  </x:r>
  <x:r>
    <x:x v="22"/>
    <x:x v="27"/>
    <x:x v="26"/>
    <x:x v="801"/>
    <x:x v="515"/>
    <x:x v="910"/>
    <x:x v="1006"/>
    <x:x v="0"/>
    <x:x v="12"/>
  </x:r>
  <x:r>
    <x:x v="22"/>
    <x:x v="28"/>
    <x:x v="27"/>
    <x:x v="802"/>
    <x:x v="14"/>
    <x:x v="14"/>
    <x:x v="1007"/>
    <x:x v="0"/>
    <x:x v="9"/>
  </x:r>
  <x:r>
    <x:x v="22"/>
    <x:x v="37"/>
    <x:x v="24"/>
    <x:x v="803"/>
    <x:x v="14"/>
    <x:x v="14"/>
    <x:x v="1008"/>
    <x:x v="0"/>
    <x:x v="7"/>
  </x:r>
  <x:r>
    <x:x v="22"/>
    <x:x v="18"/>
    <x:x v="133"/>
    <x:x v="804"/>
    <x:x v="268"/>
    <x:x v="911"/>
    <x:x v="1009"/>
    <x:x v="1"/>
    <x:x v="7"/>
  </x:r>
  <x:r>
    <x:x v="22"/>
    <x:x v="33"/>
    <x:x v="88"/>
    <x:x v="805"/>
    <x:x v="55"/>
    <x:x v="912"/>
    <x:x v="1010"/>
    <x:x v="1"/>
    <x:x v="13"/>
  </x:r>
  <x:r>
    <x:x v="22"/>
    <x:x v="30"/>
    <x:x v="28"/>
    <x:x v="806"/>
    <x:x v="130"/>
    <x:x v="913"/>
    <x:x v="1011"/>
    <x:x v="1"/>
    <x:x v="7"/>
  </x:r>
  <x:r>
    <x:x v="22"/>
    <x:x v="47"/>
    <x:x v="32"/>
    <x:x v="768"/>
    <x:x v="104"/>
    <x:x v="914"/>
    <x:x v="1012"/>
    <x:x v="1"/>
    <x:x v="9"/>
  </x:r>
  <x:r>
    <x:x v="22"/>
    <x:x v="36"/>
    <x:x v="502"/>
    <x:x v="73"/>
    <x:x v="47"/>
    <x:x v="238"/>
    <x:x v="800"/>
    <x:x v="0"/>
    <x:x v="0"/>
  </x:r>
  <x:r>
    <x:x v="22"/>
    <x:x v="35"/>
    <x:x v="32"/>
    <x:x v="807"/>
    <x:x v="38"/>
    <x:x v="915"/>
    <x:x v="1013"/>
    <x:x v="1"/>
    <x:x v="5"/>
  </x:r>
  <x:r>
    <x:x v="22"/>
    <x:x v="32"/>
    <x:x v="389"/>
    <x:x v="79"/>
    <x:x v="14"/>
    <x:x v="14"/>
    <x:x v="87"/>
    <x:x v="0"/>
    <x:x v="11"/>
  </x:r>
  <x:r>
    <x:x v="22"/>
    <x:x v="43"/>
    <x:x v="24"/>
    <x:x v="116"/>
    <x:x v="47"/>
    <x:x v="882"/>
    <x:x v="1014"/>
    <x:x v="1"/>
    <x:x v="1"/>
  </x:r>
  <x:r>
    <x:x v="22"/>
    <x:x v="44"/>
    <x:x v="34"/>
    <x:x v="39"/>
    <x:x v="104"/>
    <x:x v="916"/>
    <x:x v="1015"/>
    <x:x v="1"/>
    <x:x v="13"/>
  </x:r>
  <x:r>
    <x:x v="22"/>
    <x:x v="41"/>
    <x:x v="34"/>
    <x:x v="39"/>
    <x:x v="34"/>
    <x:x v="34"/>
    <x:x v="40"/>
    <x:x v="1"/>
    <x:x v="7"/>
  </x:r>
  <x:r>
    <x:x v="22"/>
    <x:x v="52"/>
    <x:x v="34"/>
    <x:x v="39"/>
    <x:x v="34"/>
    <x:x v="14"/>
    <x:x v="140"/>
    <x:x v="2"/>
    <x:x v="7"/>
  </x:r>
  <x:r>
    <x:x v="22"/>
    <x:x v="39"/>
    <x:x v="34"/>
    <x:x v="39"/>
    <x:x v="28"/>
    <x:x v="917"/>
    <x:x v="1016"/>
    <x:x v="1"/>
    <x:x v="5"/>
  </x:r>
  <x:r>
    <x:x v="22"/>
    <x:x v="46"/>
    <x:x v="34"/>
    <x:x v="39"/>
    <x:x v="196"/>
    <x:x v="918"/>
    <x:x v="1017"/>
    <x:x v="1"/>
    <x:x v="6"/>
  </x:r>
  <x:r>
    <x:x v="22"/>
    <x:x v="42"/>
    <x:x v="34"/>
    <x:x v="39"/>
    <x:x v="37"/>
    <x:x v="607"/>
    <x:x v="672"/>
    <x:x v="1"/>
    <x:x v="3"/>
  </x:r>
  <x:r>
    <x:x v="22"/>
    <x:x v="51"/>
    <x:x v="34"/>
    <x:x v="39"/>
    <x:x v="33"/>
    <x:x v="919"/>
    <x:x v="1018"/>
    <x:x v="1"/>
    <x:x v="4"/>
  </x:r>
  <x:r>
    <x:x v="22"/>
    <x:x v="50"/>
    <x:x v="34"/>
    <x:x v="39"/>
    <x:x v="180"/>
    <x:x v="605"/>
    <x:x v="532"/>
    <x:x v="1"/>
    <x:x v="9"/>
  </x:r>
  <x:r>
    <x:x v="22"/>
    <x:x v="48"/>
    <x:x v="34"/>
    <x:x v="39"/>
    <x:x v="11"/>
    <x:x v="920"/>
    <x:x v="1019"/>
    <x:x v="1"/>
    <x:x v="5"/>
  </x:r>
  <x:r>
    <x:x v="23"/>
    <x:x v="1"/>
    <x:x v="503"/>
    <x:x v="808"/>
    <x:x v="516"/>
    <x:x v="921"/>
    <x:x v="1020"/>
    <x:x v="0"/>
    <x:x v="1"/>
  </x:r>
  <x:r>
    <x:x v="23"/>
    <x:x v="0"/>
    <x:x v="504"/>
    <x:x v="809"/>
    <x:x v="517"/>
    <x:x v="922"/>
    <x:x v="1021"/>
    <x:x v="0"/>
    <x:x v="0"/>
  </x:r>
  <x:r>
    <x:x v="23"/>
    <x:x v="3"/>
    <x:x v="505"/>
    <x:x v="810"/>
    <x:x v="518"/>
    <x:x v="923"/>
    <x:x v="1022"/>
    <x:x v="1"/>
    <x:x v="1"/>
  </x:r>
  <x:r>
    <x:x v="23"/>
    <x:x v="2"/>
    <x:x v="506"/>
    <x:x v="811"/>
    <x:x v="519"/>
    <x:x v="924"/>
    <x:x v="1023"/>
    <x:x v="0"/>
    <x:x v="2"/>
  </x:r>
  <x:r>
    <x:x v="23"/>
    <x:x v="5"/>
    <x:x v="507"/>
    <x:x v="812"/>
    <x:x v="520"/>
    <x:x v="925"/>
    <x:x v="1024"/>
    <x:x v="1"/>
    <x:x v="4"/>
  </x:r>
  <x:r>
    <x:x v="23"/>
    <x:x v="4"/>
    <x:x v="508"/>
    <x:x v="813"/>
    <x:x v="521"/>
    <x:x v="926"/>
    <x:x v="1025"/>
    <x:x v="0"/>
    <x:x v="3"/>
  </x:r>
  <x:r>
    <x:x v="23"/>
    <x:x v="13"/>
    <x:x v="387"/>
    <x:x v="814"/>
    <x:x v="408"/>
    <x:x v="927"/>
    <x:x v="1026"/>
    <x:x v="0"/>
    <x:x v="7"/>
  </x:r>
  <x:r>
    <x:x v="23"/>
    <x:x v="7"/>
    <x:x v="509"/>
    <x:x v="815"/>
    <x:x v="242"/>
    <x:x v="928"/>
    <x:x v="1027"/>
    <x:x v="1"/>
    <x:x v="3"/>
  </x:r>
  <x:r>
    <x:x v="23"/>
    <x:x v="11"/>
    <x:x v="28"/>
    <x:x v="816"/>
    <x:x v="213"/>
    <x:x v="929"/>
    <x:x v="1028"/>
    <x:x v="0"/>
    <x:x v="7"/>
  </x:r>
  <x:r>
    <x:x v="23"/>
    <x:x v="6"/>
    <x:x v="510"/>
    <x:x v="817"/>
    <x:x v="522"/>
    <x:x v="930"/>
    <x:x v="1029"/>
    <x:x v="1"/>
    <x:x v="5"/>
  </x:r>
  <x:r>
    <x:x v="23"/>
    <x:x v="8"/>
    <x:x v="441"/>
    <x:x v="818"/>
    <x:x v="125"/>
    <x:x v="931"/>
    <x:x v="1030"/>
    <x:x v="1"/>
    <x:x v="2"/>
  </x:r>
  <x:r>
    <x:x v="23"/>
    <x:x v="9"/>
    <x:x v="121"/>
    <x:x v="819"/>
    <x:x v="20"/>
    <x:x v="932"/>
    <x:x v="1031"/>
    <x:x v="0"/>
    <x:x v="3"/>
  </x:r>
  <x:r>
    <x:x v="23"/>
    <x:x v="10"/>
    <x:x v="511"/>
    <x:x v="820"/>
    <x:x v="523"/>
    <x:x v="933"/>
    <x:x v="1032"/>
    <x:x v="1"/>
    <x:x v="6"/>
  </x:r>
  <x:r>
    <x:x v="23"/>
    <x:x v="12"/>
    <x:x v="512"/>
    <x:x v="821"/>
    <x:x v="524"/>
    <x:x v="934"/>
    <x:x v="1033"/>
    <x:x v="0"/>
    <x:x v="7"/>
  </x:r>
  <x:r>
    <x:x v="23"/>
    <x:x v="14"/>
    <x:x v="29"/>
    <x:x v="822"/>
    <x:x v="14"/>
    <x:x v="14"/>
    <x:x v="1034"/>
    <x:x v="0"/>
    <x:x v="0"/>
  </x:r>
  <x:r>
    <x:x v="23"/>
    <x:x v="15"/>
    <x:x v="513"/>
    <x:x v="823"/>
    <x:x v="525"/>
    <x:x v="935"/>
    <x:x v="1035"/>
    <x:x v="0"/>
    <x:x v="5"/>
  </x:r>
  <x:r>
    <x:x v="23"/>
    <x:x v="16"/>
    <x:x v="514"/>
    <x:x v="824"/>
    <x:x v="526"/>
    <x:x v="936"/>
    <x:x v="1036"/>
    <x:x v="1"/>
    <x:x v="8"/>
  </x:r>
  <x:r>
    <x:x v="23"/>
    <x:x v="25"/>
    <x:x v="151"/>
    <x:x v="825"/>
    <x:x v="14"/>
    <x:x v="14"/>
    <x:x v="1037"/>
    <x:x v="0"/>
    <x:x v="3"/>
  </x:r>
  <x:r>
    <x:x v="23"/>
    <x:x v="20"/>
    <x:x v="18"/>
    <x:x v="826"/>
    <x:x v="8"/>
    <x:x v="937"/>
    <x:x v="1038"/>
    <x:x v="1"/>
    <x:x v="10"/>
  </x:r>
  <x:r>
    <x:x v="23"/>
    <x:x v="17"/>
    <x:x v="515"/>
    <x:x v="827"/>
    <x:x v="527"/>
    <x:x v="938"/>
    <x:x v="1039"/>
    <x:x v="0"/>
    <x:x v="0"/>
  </x:r>
  <x:r>
    <x:x v="23"/>
    <x:x v="19"/>
    <x:x v="516"/>
    <x:x v="828"/>
    <x:x v="359"/>
    <x:x v="939"/>
    <x:x v="1040"/>
    <x:x v="1"/>
    <x:x v="9"/>
  </x:r>
  <x:r>
    <x:x v="23"/>
    <x:x v="22"/>
    <x:x v="517"/>
    <x:x v="829"/>
    <x:x v="528"/>
    <x:x v="940"/>
    <x:x v="1041"/>
    <x:x v="0"/>
    <x:x v="1"/>
  </x:r>
  <x:r>
    <x:x v="23"/>
    <x:x v="21"/>
    <x:x v="518"/>
    <x:x v="830"/>
    <x:x v="529"/>
    <x:x v="941"/>
    <x:x v="1042"/>
    <x:x v="1"/>
    <x:x v="11"/>
  </x:r>
  <x:r>
    <x:x v="23"/>
    <x:x v="24"/>
    <x:x v="57"/>
    <x:x v="831"/>
    <x:x v="69"/>
    <x:x v="942"/>
    <x:x v="1043"/>
    <x:x v="1"/>
    <x:x v="9"/>
  </x:r>
  <x:r>
    <x:x v="23"/>
    <x:x v="26"/>
    <x:x v="387"/>
    <x:x v="832"/>
    <x:x v="295"/>
    <x:x v="943"/>
    <x:x v="1044"/>
    <x:x v="1"/>
    <x:x v="4"/>
  </x:r>
  <x:r>
    <x:x v="23"/>
    <x:x v="38"/>
    <x:x v="86"/>
    <x:x v="833"/>
    <x:x v="14"/>
    <x:x v="14"/>
    <x:x v="1045"/>
    <x:x v="0"/>
    <x:x v="2"/>
  </x:r>
  <x:r>
    <x:x v="23"/>
    <x:x v="23"/>
    <x:x v="57"/>
    <x:x v="834"/>
    <x:x v="14"/>
    <x:x v="14"/>
    <x:x v="1046"/>
    <x:x v="0"/>
    <x:x v="3"/>
  </x:r>
  <x:r>
    <x:x v="23"/>
    <x:x v="29"/>
    <x:x v="24"/>
    <x:x v="835"/>
    <x:x v="530"/>
    <x:x v="944"/>
    <x:x v="1047"/>
    <x:x v="1"/>
    <x:x v="0"/>
  </x:r>
  <x:r>
    <x:x v="23"/>
    <x:x v="30"/>
    <x:x v="44"/>
    <x:x v="836"/>
    <x:x v="531"/>
    <x:x v="945"/>
    <x:x v="1048"/>
    <x:x v="1"/>
    <x:x v="7"/>
  </x:r>
  <x:r>
    <x:x v="23"/>
    <x:x v="27"/>
    <x:x v="33"/>
    <x:x v="837"/>
    <x:x v="532"/>
    <x:x v="946"/>
    <x:x v="1049"/>
    <x:x v="1"/>
    <x:x v="12"/>
  </x:r>
  <x:r>
    <x:x v="23"/>
    <x:x v="18"/>
    <x:x v="110"/>
    <x:x v="838"/>
    <x:x v="100"/>
    <x:x v="947"/>
    <x:x v="1050"/>
    <x:x v="1"/>
    <x:x v="7"/>
  </x:r>
  <x:r>
    <x:x v="23"/>
    <x:x v="33"/>
    <x:x v="458"/>
    <x:x v="561"/>
    <x:x v="533"/>
    <x:x v="948"/>
    <x:x v="1051"/>
    <x:x v="1"/>
    <x:x v="13"/>
  </x:r>
  <x:r>
    <x:x v="23"/>
    <x:x v="28"/>
    <x:x v="57"/>
    <x:x v="259"/>
    <x:x v="14"/>
    <x:x v="14"/>
    <x:x v="311"/>
    <x:x v="0"/>
    <x:x v="9"/>
  </x:r>
  <x:r>
    <x:x v="23"/>
    <x:x v="47"/>
    <x:x v="24"/>
    <x:x v="839"/>
    <x:x v="73"/>
    <x:x v="949"/>
    <x:x v="1052"/>
    <x:x v="0"/>
    <x:x v="9"/>
  </x:r>
  <x:r>
    <x:x v="23"/>
    <x:x v="35"/>
    <x:x v="32"/>
    <x:x v="459"/>
    <x:x v="48"/>
    <x:x v="950"/>
    <x:x v="1053"/>
    <x:x v="1"/>
    <x:x v="5"/>
  </x:r>
  <x:r>
    <x:x v="23"/>
    <x:x v="36"/>
    <x:x v="389"/>
    <x:x v="37"/>
    <x:x v="102"/>
    <x:x v="951"/>
    <x:x v="36"/>
    <x:x v="0"/>
    <x:x v="0"/>
  </x:r>
  <x:r>
    <x:x v="23"/>
    <x:x v="31"/>
    <x:x v="32"/>
    <x:x v="562"/>
    <x:x v="103"/>
    <x:x v="952"/>
    <x:x v="1054"/>
    <x:x v="1"/>
    <x:x v="7"/>
  </x:r>
  <x:r>
    <x:x v="23"/>
    <x:x v="34"/>
    <x:x v="151"/>
    <x:x v="840"/>
    <x:x v="534"/>
    <x:x v="953"/>
    <x:x v="1055"/>
    <x:x v="1"/>
    <x:x v="9"/>
  </x:r>
  <x:r>
    <x:x v="23"/>
    <x:x v="32"/>
    <x:x v="134"/>
    <x:x v="597"/>
    <x:x v="14"/>
    <x:x v="14"/>
    <x:x v="1056"/>
    <x:x v="0"/>
    <x:x v="11"/>
  </x:r>
  <x:r>
    <x:x v="23"/>
    <x:x v="43"/>
    <x:x v="32"/>
    <x:x v="194"/>
    <x:x v="36"/>
    <x:x v="608"/>
    <x:x v="1057"/>
    <x:x v="1"/>
    <x:x v="1"/>
  </x:r>
  <x:r>
    <x:x v="23"/>
    <x:x v="42"/>
    <x:x v="32"/>
    <x:x v="116"/>
    <x:x v="133"/>
    <x:x v="289"/>
    <x:x v="1058"/>
    <x:x v="1"/>
    <x:x v="3"/>
  </x:r>
  <x:r>
    <x:x v="23"/>
    <x:x v="39"/>
    <x:x v="34"/>
    <x:x v="39"/>
    <x:x v="180"/>
    <x:x v="954"/>
    <x:x v="1059"/>
    <x:x v="1"/>
    <x:x v="5"/>
  </x:r>
  <x:r>
    <x:x v="23"/>
    <x:x v="41"/>
    <x:x v="34"/>
    <x:x v="39"/>
    <x:x v="34"/>
    <x:x v="34"/>
    <x:x v="40"/>
    <x:x v="1"/>
    <x:x v="7"/>
  </x:r>
  <x:r>
    <x:x v="23"/>
    <x:x v="46"/>
    <x:x v="34"/>
    <x:x v="39"/>
    <x:x v="31"/>
    <x:x v="955"/>
    <x:x v="1060"/>
    <x:x v="1"/>
    <x:x v="6"/>
  </x:r>
  <x:r>
    <x:x v="23"/>
    <x:x v="40"/>
    <x:x v="34"/>
    <x:x v="39"/>
    <x:x v="33"/>
    <x:x v="323"/>
    <x:x v="1061"/>
    <x:x v="1"/>
    <x:x v="4"/>
  </x:r>
  <x:r>
    <x:x v="23"/>
    <x:x v="51"/>
    <x:x v="34"/>
    <x:x v="39"/>
    <x:x v="33"/>
    <x:x v="919"/>
    <x:x v="1018"/>
    <x:x v="1"/>
    <x:x v="4"/>
  </x:r>
  <x:r>
    <x:x v="23"/>
    <x:x v="50"/>
    <x:x v="34"/>
    <x:x v="39"/>
    <x:x v="34"/>
    <x:x v="34"/>
    <x:x v="40"/>
    <x:x v="1"/>
    <x:x v="9"/>
  </x:r>
  <x:r>
    <x:x v="23"/>
    <x:x v="48"/>
    <x:x v="34"/>
    <x:x v="39"/>
    <x:x v="186"/>
    <x:x v="956"/>
    <x:x v="1062"/>
    <x:x v="1"/>
    <x:x v="5"/>
  </x:r>
</x:pivotCacheRecords>
</file>

<file path=xl/pivotTables/_rels/pivotTable1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2.xml"  /></Relationships>
</file>

<file path=xl/pivotTables/_rels/pivotTable2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3.xml"  /></Relationships>
</file>

<file path=xl/pivotTables/_rels/pivotTable3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3.xml"  /></Relationships>
</file>

<file path=xl/pivotTables/_rels/pivotTable4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3.xml"  /></Relationships>
</file>

<file path=xl/pivotTables/_rels/pivotTable5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3.xml"  /></Relationships>
</file>

<file path=xl/pivotTables/_rels/pivotTable6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3.xml"  /></Relationships>
</file>

<file path=xl/pivotTables/_rels/pivotTable7.xml.rels><?xml version="1.0" encoding="UTF-8" standalone="yes" ?><Relationships xmlns="http://schemas.openxmlformats.org/package/2006/relationships"><Relationship Id="rId1" Type="http://schemas.openxmlformats.org/officeDocument/2006/relationships/pivotCacheDefinition" Target="../pivotCache/pivotCacheDefinition1.xml"  /></Relationships>
</file>

<file path=xl/pivotTables/pivotTable1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1" cacheId="1" dataOnRows="1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1" compactData="1" published="0" gridDropZones="1" immersive="1" multipleFieldFilters="0" chartFormat="0" fieldListSortAscending="0">
  <x:location ref="A3:B107" firstHeaderRow="2" firstDataRow="2" firstDataCol="1" rowPageCount="0" colPageCount="0"/>
  <x:pivotFields count="5">
    <x:pivotField axis="axisRow" dataField="1" showAll="0">
      <x:items count="26">
        <x:item x="24"/>
        <x:item x="11"/>
        <x:item x="19"/>
        <x:item x="12"/>
        <x:item x="22"/>
        <x:item x="3"/>
        <x:item x="20"/>
        <x:item x="18"/>
        <x:item x="16"/>
        <x:item x="17"/>
        <x:item x="7"/>
        <x:item x="21"/>
        <x:item x="0"/>
        <x:item x="1"/>
        <x:item x="23"/>
        <x:item x="4"/>
        <x:item x="15"/>
        <x:item x="13"/>
        <x:item x="8"/>
        <x:item x="2"/>
        <x:item x="9"/>
        <x:item x="10"/>
        <x:item x="6"/>
        <x:item x="5"/>
        <x:item x="14"/>
        <x:item t="default"/>
      </x:items>
    </x:pivotField>
    <x:pivotField showAll="0">
      <x:items count="1541">
        <x:item x="1516"/>
        <x:item x="1517"/>
        <x:item x="1450"/>
        <x:item x="1308"/>
        <x:item x="1359"/>
        <x:item x="438"/>
        <x:item x="439"/>
        <x:item x="440"/>
        <x:item x="441"/>
        <x:item x="442"/>
        <x:item x="443"/>
        <x:item x="444"/>
        <x:item x="445"/>
        <x:item x="0"/>
        <x:item x="446"/>
        <x:item x="447"/>
        <x:item x="448"/>
        <x:item x="449"/>
        <x:item x="450"/>
        <x:item x="451"/>
        <x:item x="452"/>
        <x:item x="453"/>
        <x:item x="748"/>
        <x:item x="454"/>
        <x:item x="1"/>
        <x:item x="455"/>
        <x:item x="456"/>
        <x:item x="457"/>
        <x:item x="925"/>
        <x:item x="926"/>
        <x:item x="927"/>
        <x:item x="928"/>
        <x:item x="929"/>
        <x:item x="930"/>
        <x:item x="931"/>
        <x:item x="2"/>
        <x:item x="932"/>
        <x:item x="933"/>
        <x:item x="934"/>
        <x:item x="935"/>
        <x:item x="936"/>
        <x:item x="937"/>
        <x:item x="938"/>
        <x:item x="939"/>
        <x:item x="940"/>
        <x:item x="941"/>
        <x:item x="3"/>
        <x:item x="942"/>
        <x:item x="943"/>
        <x:item x="944"/>
        <x:item x="1199"/>
        <x:item x="1200"/>
        <x:item x="1201"/>
        <x:item x="4"/>
        <x:item x="1242"/>
        <x:item x="1243"/>
        <x:item x="5"/>
        <x:item x="6"/>
        <x:item x="7"/>
        <x:item x="8"/>
        <x:item x="10"/>
        <x:item x="459"/>
        <x:item x="460"/>
        <x:item x="749"/>
        <x:item x="461"/>
        <x:item x="742"/>
        <x:item x="462"/>
        <x:item x="463"/>
        <x:item x="12"/>
        <x:item x="746"/>
        <x:item x="464"/>
        <x:item x="465"/>
        <x:item x="466"/>
        <x:item x="467"/>
        <x:item x="750"/>
        <x:item x="751"/>
        <x:item x="468"/>
        <x:item x="469"/>
        <x:item x="13"/>
        <x:item x="470"/>
        <x:item x="471"/>
        <x:item x="472"/>
        <x:item x="473"/>
        <x:item x="752"/>
        <x:item x="474"/>
        <x:item x="475"/>
        <x:item x="747"/>
        <x:item x="476"/>
        <x:item x="15"/>
        <x:item x="477"/>
        <x:item x="478"/>
        <x:item x="479"/>
        <x:item x="480"/>
        <x:item x="481"/>
        <x:item x="482"/>
        <x:item x="483"/>
        <x:item x="17"/>
        <x:item x="484"/>
        <x:item x="485"/>
        <x:item x="486"/>
        <x:item x="487"/>
        <x:item x="488"/>
        <x:item x="871"/>
        <x:item x="9"/>
        <x:item x="945"/>
        <x:item x="946"/>
        <x:item x="947"/>
        <x:item x="948"/>
        <x:item x="949"/>
        <x:item x="950"/>
        <x:item x="1097"/>
        <x:item x="1098"/>
        <x:item x="11"/>
        <x:item x="1099"/>
        <x:item x="1100"/>
        <x:item x="1101"/>
        <x:item x="1102"/>
        <x:item x="1175"/>
        <x:item x="1186"/>
        <x:item x="1187"/>
        <x:item x="1227"/>
        <x:item x="14"/>
        <x:item x="16"/>
        <x:item x="18"/>
        <x:item x="19"/>
        <x:item x="753"/>
        <x:item x="656"/>
        <x:item x="830"/>
        <x:item x="489"/>
        <x:item x="490"/>
        <x:item x="657"/>
        <x:item x="491"/>
        <x:item x="492"/>
        <x:item x="20"/>
        <x:item x="797"/>
        <x:item x="658"/>
        <x:item x="754"/>
        <x:item x="493"/>
        <x:item x="659"/>
        <x:item x="494"/>
        <x:item x="495"/>
        <x:item x="798"/>
        <x:item x="21"/>
        <x:item x="496"/>
        <x:item x="833"/>
        <x:item x="497"/>
        <x:item x="498"/>
        <x:item x="799"/>
        <x:item x="800"/>
        <x:item x="801"/>
        <x:item x="499"/>
        <x:item x="22"/>
        <x:item x="802"/>
        <x:item x="755"/>
        <x:item x="756"/>
        <x:item x="500"/>
        <x:item x="501"/>
        <x:item x="803"/>
        <x:item x="23"/>
        <x:item x="804"/>
        <x:item x="805"/>
        <x:item x="806"/>
        <x:item x="807"/>
        <x:item x="808"/>
        <x:item x="809"/>
        <x:item x="810"/>
        <x:item x="811"/>
        <x:item x="812"/>
        <x:item x="813"/>
        <x:item x="24"/>
        <x:item x="877"/>
        <x:item x="951"/>
        <x:item x="952"/>
        <x:item x="953"/>
        <x:item x="954"/>
        <x:item x="955"/>
        <x:item x="956"/>
        <x:item x="25"/>
        <x:item x="957"/>
        <x:item x="958"/>
        <x:item x="959"/>
        <x:item x="960"/>
        <x:item x="961"/>
        <x:item x="962"/>
        <x:item x="963"/>
        <x:item x="964"/>
        <x:item x="965"/>
        <x:item x="26"/>
        <x:item x="966"/>
        <x:item x="967"/>
        <x:item x="1198"/>
        <x:item x="1232"/>
        <x:item x="1233"/>
        <x:item x="1234"/>
        <x:item x="27"/>
        <x:item x="1235"/>
        <x:item x="1236"/>
        <x:item x="1237"/>
        <x:item x="1238"/>
        <x:item x="1239"/>
        <x:item x="1240"/>
        <x:item x="1241"/>
        <x:item x="1244"/>
        <x:item x="28"/>
        <x:item x="29"/>
        <x:item x="743"/>
        <x:item x="831"/>
        <x:item x="744"/>
        <x:item x="844"/>
        <x:item x="757"/>
        <x:item x="745"/>
        <x:item x="30"/>
        <x:item x="504"/>
        <x:item x="505"/>
        <x:item x="507"/>
        <x:item x="508"/>
        <x:item x="509"/>
        <x:item x="538"/>
        <x:item x="590"/>
        <x:item x="510"/>
        <x:item x="512"/>
        <x:item x="516"/>
        <x:item x="517"/>
        <x:item x="519"/>
        <x:item x="814"/>
        <x:item x="31"/>
        <x:item x="522"/>
        <x:item x="523"/>
        <x:item x="524"/>
        <x:item x="1057"/>
        <x:item x="1058"/>
        <x:item x="1059"/>
        <x:item x="1060"/>
        <x:item x="32"/>
        <x:item x="1061"/>
        <x:item x="1062"/>
        <x:item x="1063"/>
        <x:item x="1064"/>
        <x:item x="1065"/>
        <x:item x="1066"/>
        <x:item x="1067"/>
        <x:item x="1068"/>
        <x:item x="1069"/>
        <x:item x="1070"/>
        <x:item x="1071"/>
        <x:item x="1156"/>
        <x:item x="1183"/>
        <x:item x="1211"/>
        <x:item x="1212"/>
        <x:item x="1213"/>
        <x:item x="34"/>
        <x:item x="1214"/>
        <x:item x="1246"/>
        <x:item x="35"/>
        <x:item x="36"/>
        <x:item x="39"/>
        <x:item x="37"/>
        <x:item x="503"/>
        <x:item x="506"/>
        <x:item x="511"/>
        <x:item x="539"/>
        <x:item x="513"/>
        <x:item x="514"/>
        <x:item x="758"/>
        <x:item x="515"/>
        <x:item x="38"/>
        <x:item x="518"/>
        <x:item x="815"/>
        <x:item x="520"/>
        <x:item x="521"/>
        <x:item x="759"/>
        <x:item x="760"/>
        <x:item x="525"/>
        <x:item x="176"/>
        <x:item x="527"/>
        <x:item x="528"/>
        <x:item x="529"/>
        <x:item x="530"/>
        <x:item x="531"/>
        <x:item x="532"/>
        <x:item x="761"/>
        <x:item x="762"/>
        <x:item x="763"/>
        <x:item x="177"/>
        <x:item x="764"/>
        <x:item x="765"/>
        <x:item x="766"/>
        <x:item x="533"/>
        <x:item x="534"/>
        <x:item x="535"/>
        <x:item x="536"/>
        <x:item x="537"/>
        <x:item x="178"/>
        <x:item x="840"/>
        <x:item x="526"/>
        <x:item x="968"/>
        <x:item x="969"/>
        <x:item x="970"/>
        <x:item x="971"/>
        <x:item x="972"/>
        <x:item x="973"/>
        <x:item x="974"/>
        <x:item x="1169"/>
        <x:item x="179"/>
        <x:item x="1170"/>
        <x:item x="1171"/>
        <x:item x="1181"/>
        <x:item x="1182"/>
        <x:item x="1205"/>
        <x:item x="1209"/>
        <x:item x="1210"/>
        <x:item x="180"/>
        <x:item x="181"/>
        <x:item x="182"/>
        <x:item x="183"/>
        <x:item x="845"/>
        <x:item x="580"/>
        <x:item x="581"/>
        <x:item x="582"/>
        <x:item x="767"/>
        <x:item x="184"/>
        <x:item x="768"/>
        <x:item x="769"/>
        <x:item x="770"/>
        <x:item x="771"/>
        <x:item x="583"/>
        <x:item x="585"/>
        <x:item x="588"/>
        <x:item x="589"/>
        <x:item x="587"/>
        <x:item x="185"/>
        <x:item x="586"/>
        <x:item x="772"/>
        <x:item x="584"/>
        <x:item x="975"/>
        <x:item x="976"/>
        <x:item x="977"/>
        <x:item x="978"/>
        <x:item x="186"/>
        <x:item x="979"/>
        <x:item x="980"/>
        <x:item x="981"/>
        <x:item x="982"/>
        <x:item x="983"/>
        <x:item x="984"/>
        <x:item x="985"/>
        <x:item x="1215"/>
        <x:item x="1216"/>
        <x:item x="1217"/>
        <x:item x="187"/>
        <x:item x="1218"/>
        <x:item x="1219"/>
        <x:item x="1220"/>
        <x:item x="1245"/>
        <x:item x="188"/>
        <x:item x="189"/>
        <x:item x="190"/>
        <x:item x="191"/>
        <x:item x="192"/>
        <x:item x="193"/>
        <x:item x="540"/>
        <x:item x="816"/>
        <x:item x="541"/>
        <x:item x="773"/>
        <x:item x="542"/>
        <x:item x="654"/>
        <x:item x="194"/>
        <x:item x="543"/>
        <x:item x="544"/>
        <x:item x="545"/>
        <x:item x="546"/>
        <x:item x="655"/>
        <x:item x="195"/>
        <x:item x="774"/>
        <x:item x="547"/>
        <x:item x="817"/>
        <x:item x="818"/>
        <x:item x="775"/>
        <x:item x="196"/>
        <x:item x="776"/>
        <x:item x="548"/>
        <x:item x="549"/>
        <x:item x="550"/>
        <x:item x="551"/>
        <x:item x="552"/>
        <x:item x="197"/>
        <x:item x="867"/>
        <x:item x="866"/>
        <x:item x="861"/>
        <x:item x="986"/>
        <x:item x="987"/>
        <x:item x="198"/>
        <x:item x="988"/>
        <x:item x="989"/>
        <x:item x="990"/>
        <x:item x="991"/>
        <x:item x="992"/>
        <x:item x="993"/>
        <x:item x="994"/>
        <x:item x="995"/>
        <x:item x="996"/>
        <x:item x="199"/>
        <x:item x="997"/>
        <x:item x="1120"/>
        <x:item x="1121"/>
        <x:item x="1122"/>
        <x:item x="1123"/>
        <x:item x="1124"/>
        <x:item x="1125"/>
        <x:item x="1126"/>
        <x:item x="1127"/>
        <x:item x="1128"/>
        <x:item x="200"/>
        <x:item x="1129"/>
        <x:item x="1130"/>
        <x:item x="1131"/>
        <x:item x="1132"/>
        <x:item x="1133"/>
        <x:item x="1184"/>
        <x:item x="1185"/>
        <x:item x="1221"/>
        <x:item x="1222"/>
        <x:item x="201"/>
        <x:item x="1223"/>
        <x:item x="1247"/>
        <x:item x="1248"/>
        <x:item x="202"/>
        <x:item x="203"/>
        <x:item x="553"/>
        <x:item x="591"/>
        <x:item x="554"/>
        <x:item x="819"/>
        <x:item x="555"/>
        <x:item x="592"/>
        <x:item x="556"/>
        <x:item x="998"/>
        <x:item x="999"/>
        <x:item x="1000"/>
        <x:item x="1001"/>
        <x:item x="1002"/>
        <x:item x="1003"/>
        <x:item x="1004"/>
        <x:item x="1005"/>
        <x:item x="1134"/>
        <x:item x="1135"/>
        <x:item x="1136"/>
        <x:item x="1137"/>
        <x:item x="1138"/>
        <x:item x="205"/>
        <x:item x="206"/>
        <x:item x="502"/>
        <x:item x="309"/>
        <x:item x="310"/>
        <x:item x="207"/>
        <x:item x="208"/>
        <x:item x="557"/>
        <x:item x="558"/>
        <x:item x="559"/>
        <x:item x="560"/>
        <x:item x="561"/>
        <x:item x="311"/>
        <x:item x="562"/>
        <x:item x="563"/>
        <x:item x="564"/>
        <x:item x="579"/>
        <x:item x="312"/>
        <x:item x="565"/>
        <x:item x="566"/>
        <x:item x="567"/>
        <x:item x="568"/>
        <x:item x="569"/>
        <x:item x="570"/>
        <x:item x="571"/>
        <x:item x="593"/>
        <x:item x="572"/>
        <x:item x="573"/>
        <x:item x="313"/>
        <x:item x="574"/>
        <x:item x="575"/>
        <x:item x="576"/>
        <x:item x="577"/>
        <x:item x="578"/>
        <x:item x="594"/>
        <x:item x="1006"/>
        <x:item x="314"/>
        <x:item x="1007"/>
        <x:item x="1008"/>
        <x:item x="1009"/>
        <x:item x="1010"/>
        <x:item x="1011"/>
        <x:item x="1012"/>
        <x:item x="1013"/>
        <x:item x="1014"/>
        <x:item x="1118"/>
        <x:item x="315"/>
        <x:item x="1119"/>
        <x:item x="1228"/>
        <x:item x="316"/>
        <x:item x="317"/>
        <x:item x="595"/>
        <x:item x="596"/>
        <x:item x="597"/>
        <x:item x="598"/>
        <x:item x="599"/>
        <x:item x="318"/>
        <x:item x="600"/>
        <x:item x="601"/>
        <x:item x="602"/>
        <x:item x="603"/>
        <x:item x="820"/>
        <x:item x="604"/>
        <x:item x="319"/>
        <x:item x="605"/>
        <x:item x="606"/>
        <x:item x="821"/>
        <x:item x="607"/>
        <x:item x="608"/>
        <x:item x="609"/>
        <x:item x="822"/>
        <x:item x="610"/>
        <x:item x="777"/>
        <x:item x="611"/>
        <x:item x="320"/>
        <x:item x="778"/>
        <x:item x="779"/>
        <x:item x="780"/>
        <x:item x="321"/>
        <x:item x="781"/>
        <x:item x="782"/>
        <x:item x="783"/>
        <x:item x="835"/>
        <x:item x="1072"/>
        <x:item x="1073"/>
        <x:item x="1074"/>
        <x:item x="1075"/>
        <x:item x="322"/>
        <x:item x="1076"/>
        <x:item x="1077"/>
        <x:item x="1078"/>
        <x:item x="1079"/>
        <x:item x="1080"/>
        <x:item x="1081"/>
        <x:item x="1082"/>
        <x:item x="1083"/>
        <x:item x="1084"/>
        <x:item x="1085"/>
        <x:item x="1086"/>
        <x:item x="1087"/>
        <x:item x="1088"/>
        <x:item x="1089"/>
        <x:item x="1090"/>
        <x:item x="1091"/>
        <x:item x="323"/>
        <x:item x="1092"/>
        <x:item x="1115"/>
        <x:item x="1116"/>
        <x:item x="1117"/>
        <x:item x="401"/>
        <x:item x="40"/>
        <x:item x="612"/>
        <x:item x="784"/>
        <x:item x="613"/>
        <x:item x="614"/>
        <x:item x="647"/>
        <x:item x="41"/>
        <x:item x="648"/>
        <x:item x="615"/>
        <x:item x="649"/>
        <x:item x="616"/>
        <x:item x="42"/>
        <x:item x="617"/>
        <x:item x="618"/>
        <x:item x="619"/>
        <x:item x="832"/>
        <x:item x="620"/>
        <x:item x="44"/>
        <x:item x="823"/>
        <x:item x="650"/>
        <x:item x="824"/>
        <x:item x="621"/>
        <x:item x="622"/>
        <x:item x="623"/>
        <x:item x="43"/>
        <x:item x="624"/>
        <x:item x="651"/>
        <x:item x="652"/>
        <x:item x="45"/>
        <x:item x="625"/>
        <x:item x="626"/>
        <x:item x="653"/>
        <x:item x="627"/>
        <x:item x="1015"/>
        <x:item x="1016"/>
        <x:item x="46"/>
        <x:item x="1017"/>
        <x:item x="1018"/>
        <x:item x="1189"/>
        <x:item x="1190"/>
        <x:item x="1191"/>
        <x:item x="65"/>
        <x:item x="47"/>
        <x:item x="48"/>
        <x:item x="628"/>
        <x:item x="629"/>
        <x:item x="635"/>
        <x:item x="630"/>
        <x:item x="631"/>
        <x:item x="636"/>
        <x:item x="637"/>
        <x:item x="789"/>
        <x:item x="49"/>
        <x:item x="847"/>
        <x:item x="862"/>
        <x:item x="638"/>
        <x:item x="834"/>
        <x:item x="790"/>
        <x:item x="639"/>
        <x:item x="791"/>
        <x:item x="50"/>
        <x:item x="640"/>
        <x:item x="632"/>
        <x:item x="641"/>
        <x:item x="642"/>
        <x:item x="51"/>
        <x:item x="643"/>
        <x:item x="633"/>
        <x:item x="872"/>
        <x:item x="644"/>
        <x:item x="848"/>
        <x:item x="52"/>
        <x:item x="645"/>
        <x:item x="792"/>
        <x:item x="793"/>
        <x:item x="634"/>
        <x:item x="646"/>
        <x:item x="794"/>
        <x:item x="56"/>
        <x:item x="849"/>
        <x:item x="1019"/>
        <x:item x="57"/>
        <x:item x="1020"/>
        <x:item x="1103"/>
        <x:item x="1104"/>
        <x:item x="1105"/>
        <x:item x="1107"/>
        <x:item x="58"/>
        <x:item x="1108"/>
        <x:item x="1173"/>
        <x:item x="1110"/>
        <x:item x="1111"/>
        <x:item x="1112"/>
        <x:item x="1113"/>
        <x:item x="1192"/>
        <x:item x="53"/>
        <x:item x="54"/>
        <x:item x="55"/>
        <x:item x="660"/>
        <x:item x="661"/>
        <x:item x="825"/>
        <x:item x="662"/>
        <x:item x="663"/>
        <x:item x="826"/>
        <x:item x="59"/>
        <x:item x="664"/>
        <x:item x="827"/>
        <x:item x="665"/>
        <x:item x="666"/>
        <x:item x="667"/>
        <x:item x="828"/>
        <x:item x="669"/>
        <x:item x="60"/>
        <x:item x="670"/>
        <x:item x="671"/>
        <x:item x="672"/>
        <x:item x="673"/>
        <x:item x="674"/>
        <x:item x="675"/>
        <x:item x="676"/>
        <x:item x="677"/>
        <x:item x="678"/>
        <x:item x="61"/>
        <x:item x="679"/>
        <x:item x="680"/>
        <x:item x="681"/>
        <x:item x="682"/>
        <x:item x="683"/>
        <x:item x="684"/>
        <x:item x="62"/>
        <x:item x="685"/>
        <x:item x="686"/>
        <x:item x="687"/>
        <x:item x="688"/>
        <x:item x="689"/>
        <x:item x="795"/>
        <x:item x="690"/>
        <x:item x="829"/>
        <x:item x="787"/>
        <x:item x="63"/>
        <x:item x="788"/>
        <x:item x="700"/>
        <x:item x="796"/>
        <x:item x="691"/>
        <x:item x="692"/>
        <x:item x="693"/>
        <x:item x="694"/>
        <x:item x="699"/>
        <x:item x="64"/>
        <x:item x="695"/>
        <x:item x="785"/>
        <x:item x="846"/>
        <x:item x="1021"/>
        <x:item x="1022"/>
        <x:item x="1023"/>
        <x:item x="209"/>
        <x:item x="1025"/>
        <x:item x="1026"/>
        <x:item x="1027"/>
        <x:item x="1028"/>
        <x:item x="1029"/>
        <x:item x="1030"/>
        <x:item x="1031"/>
        <x:item x="1145"/>
        <x:item x="210"/>
        <x:item x="1146"/>
        <x:item x="1147"/>
        <x:item x="1148"/>
        <x:item x="1149"/>
        <x:item x="1150"/>
        <x:item x="1151"/>
        <x:item x="1152"/>
        <x:item x="1153"/>
        <x:item x="1154"/>
        <x:item x="211"/>
        <x:item x="1155"/>
        <x:item x="1193"/>
        <x:item x="1194"/>
        <x:item x="1195"/>
        <x:item x="1229"/>
        <x:item x="1230"/>
        <x:item x="324"/>
        <x:item x="696"/>
        <x:item x="705"/>
        <x:item x="706"/>
        <x:item x="707"/>
        <x:item x="708"/>
        <x:item x="709"/>
        <x:item x="710"/>
        <x:item x="711"/>
        <x:item x="702"/>
        <x:item x="212"/>
        <x:item x="712"/>
        <x:item x="704"/>
        <x:item x="713"/>
        <x:item x="714"/>
        <x:item x="716"/>
        <x:item x="717"/>
        <x:item x="718"/>
        <x:item x="703"/>
        <x:item x="719"/>
        <x:item x="720"/>
        <x:item x="213"/>
        <x:item x="721"/>
        <x:item x="722"/>
        <x:item x="723"/>
        <x:item x="724"/>
        <x:item x="725"/>
        <x:item x="726"/>
        <x:item x="727"/>
        <x:item x="728"/>
        <x:item x="729"/>
        <x:item x="730"/>
        <x:item x="214"/>
        <x:item x="731"/>
        <x:item x="732"/>
        <x:item x="733"/>
        <x:item x="734"/>
        <x:item x="735"/>
        <x:item x="736"/>
        <x:item x="737"/>
        <x:item x="701"/>
        <x:item x="738"/>
        <x:item x="215"/>
        <x:item x="739"/>
        <x:item x="740"/>
        <x:item x="741"/>
        <x:item x="697"/>
        <x:item x="698"/>
        <x:item x="858"/>
        <x:item x="715"/>
        <x:item x="856"/>
        <x:item x="216"/>
        <x:item x="857"/>
        <x:item x="836"/>
        <x:item x="859"/>
        <x:item x="860"/>
        <x:item x="850"/>
        <x:item x="852"/>
        <x:item x="851"/>
        <x:item x="863"/>
        <x:item x="854"/>
        <x:item x="855"/>
        <x:item x="217"/>
        <x:item x="853"/>
        <x:item x="1032"/>
        <x:item x="1033"/>
        <x:item x="1034"/>
        <x:item x="1035"/>
        <x:item x="1036"/>
        <x:item x="1037"/>
        <x:item x="1038"/>
        <x:item x="218"/>
        <x:item x="1039"/>
        <x:item x="1040"/>
        <x:item x="1041"/>
        <x:item x="1042"/>
        <x:item x="1043"/>
        <x:item x="1044"/>
        <x:item x="1045"/>
        <x:item x="219"/>
        <x:item x="1093"/>
        <x:item x="1094"/>
        <x:item x="1095"/>
        <x:item x="1096"/>
        <x:item x="1196"/>
        <x:item x="1197"/>
        <x:item x="1231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325"/>
        <x:item x="326"/>
        <x:item x="327"/>
        <x:item x="328"/>
        <x:item x="329"/>
        <x:item x="330"/>
        <x:item x="331"/>
        <x:item x="332"/>
        <x:item x="333"/>
        <x:item x="334"/>
        <x:item x="335"/>
        <x:item x="1157"/>
        <x:item x="1158"/>
        <x:item x="1159"/>
        <x:item x="1160"/>
        <x:item x="1161"/>
        <x:item x="1188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046"/>
        <x:item x="1047"/>
        <x:item x="1048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878"/>
        <x:item x="879"/>
        <x:item x="880"/>
        <x:item x="881"/>
        <x:item x="882"/>
        <x:item x="883"/>
        <x:item x="1049"/>
        <x:item x="1050"/>
        <x:item x="1051"/>
        <x:item x="1052"/>
        <x:item x="148"/>
        <x:item x="1249"/>
        <x:item x="1053"/>
        <x:item x="1054"/>
        <x:item x="1055"/>
        <x:item x="1056"/>
        <x:item x="1114"/>
        <x:item x="1109"/>
        <x:item x="1106"/>
        <x:item x="1172"/>
        <x:item x="149"/>
        <x:item x="1207"/>
        <x:item x="1208"/>
        <x:item x="1206"/>
        <x:item x="1251"/>
        <x:item x="1250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336"/>
        <x:item x="337"/>
        <x:item x="338"/>
        <x:item x="402"/>
        <x:item x="841"/>
        <x:item x="842"/>
        <x:item x="873"/>
        <x:item x="1202"/>
        <x:item x="1203"/>
        <x:item x="1204"/>
        <x:item x="1252"/>
        <x:item x="98"/>
        <x:item x="66"/>
        <x:item x="67"/>
        <x:item x="68"/>
        <x:item x="69"/>
        <x:item x="70"/>
        <x:item x="72"/>
        <x:item x="73"/>
        <x:item x="75"/>
        <x:item x="77"/>
        <x:item x="79"/>
        <x:item x="80"/>
        <x:item x="81"/>
        <x:item x="83"/>
        <x:item x="84"/>
        <x:item x="85"/>
        <x:item x="82"/>
        <x:item x="78"/>
        <x:item x="76"/>
        <x:item x="74"/>
        <x:item x="71"/>
        <x:item x="865"/>
        <x:item x="884"/>
        <x:item x="1538"/>
        <x:item x="1224"/>
        <x:item x="837"/>
        <x:item x="838"/>
        <x:item x="839"/>
        <x:item x="874"/>
        <x:item x="875"/>
        <x:item x="1533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9"/>
        <x:item x="100"/>
        <x:item x="101"/>
        <x:item x="102"/>
        <x:item x="240"/>
        <x:item x="241"/>
        <x:item x="242"/>
        <x:item x="243"/>
        <x:item x="244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339"/>
        <x:item x="340"/>
        <x:item x="341"/>
        <x:item x="342"/>
        <x:item x="343"/>
        <x:item x="344"/>
        <x:item x="345"/>
        <x:item x="346"/>
        <x:item x="347"/>
        <x:item x="348"/>
        <x:item x="349"/>
        <x:item x="350"/>
        <x:item x="351"/>
        <x:item x="352"/>
        <x:item x="353"/>
        <x:item x="354"/>
        <x:item x="355"/>
        <x:item x="356"/>
        <x:item x="357"/>
        <x:item x="358"/>
        <x:item x="359"/>
        <x:item x="360"/>
        <x:item x="361"/>
        <x:item x="362"/>
        <x:item x="363"/>
        <x:item x="364"/>
        <x:item x="365"/>
        <x:item x="366"/>
        <x:item x="367"/>
        <x:item x="368"/>
        <x:item x="403"/>
        <x:item x="404"/>
        <x:item x="405"/>
        <x:item x="436"/>
        <x:item x="437"/>
        <x:item x="458"/>
        <x:item x="868"/>
        <x:item x="869"/>
        <x:item x="870"/>
        <x:item x="876"/>
        <x:item x="864"/>
        <x:item x="266"/>
        <x:item x="267"/>
        <x:item x="268"/>
        <x:item x="269"/>
        <x:item x="270"/>
        <x:item x="271"/>
        <x:item x="272"/>
        <x:item x="273"/>
        <x:item x="274"/>
        <x:item x="275"/>
        <x:item x="276"/>
        <x:item x="277"/>
        <x:item x="278"/>
        <x:item x="279"/>
        <x:item x="281"/>
        <x:item x="369"/>
        <x:item x="370"/>
        <x:item x="371"/>
        <x:item x="372"/>
        <x:item x="373"/>
        <x:item x="374"/>
        <x:item x="375"/>
        <x:item x="376"/>
        <x:item x="377"/>
        <x:item x="378"/>
        <x:item x="379"/>
        <x:item x="380"/>
        <x:item x="381"/>
        <x:item x="382"/>
        <x:item x="383"/>
        <x:item x="384"/>
        <x:item x="385"/>
        <x:item x="386"/>
        <x:item x="387"/>
        <x:item x="388"/>
        <x:item x="389"/>
        <x:item x="1139"/>
        <x:item x="1140"/>
        <x:item x="1142"/>
        <x:item x="1143"/>
        <x:item x="1144"/>
        <x:item x="282"/>
        <x:item x="283"/>
        <x:item x="284"/>
        <x:item x="285"/>
        <x:item x="286"/>
        <x:item x="287"/>
        <x:item x="288"/>
        <x:item x="289"/>
        <x:item x="290"/>
        <x:item x="291"/>
        <x:item x="292"/>
        <x:item x="293"/>
        <x:item x="294"/>
        <x:item x="295"/>
        <x:item x="390"/>
        <x:item x="391"/>
        <x:item x="392"/>
        <x:item x="886"/>
        <x:item x="887"/>
        <x:item x="888"/>
        <x:item x="889"/>
        <x:item x="890"/>
        <x:item x="891"/>
        <x:item x="892"/>
        <x:item x="893"/>
        <x:item x="894"/>
        <x:item x="895"/>
        <x:item x="896"/>
        <x:item x="897"/>
        <x:item x="898"/>
        <x:item x="899"/>
        <x:item x="900"/>
        <x:item x="901"/>
        <x:item x="902"/>
        <x:item x="903"/>
        <x:item x="904"/>
        <x:item x="905"/>
        <x:item x="906"/>
        <x:item x="907"/>
        <x:item x="908"/>
        <x:item x="1225"/>
        <x:item x="1226"/>
        <x:item x="1515"/>
        <x:item x="296"/>
        <x:item x="297"/>
        <x:item x="298"/>
        <x:item x="299"/>
        <x:item x="300"/>
        <x:item x="301"/>
        <x:item x="302"/>
        <x:item x="303"/>
        <x:item x="304"/>
        <x:item x="305"/>
        <x:item x="306"/>
        <x:item x="307"/>
        <x:item x="308"/>
        <x:item x="393"/>
        <x:item x="394"/>
        <x:item x="395"/>
        <x:item x="396"/>
        <x:item x="397"/>
        <x:item x="398"/>
        <x:item x="400"/>
        <x:item x="843"/>
        <x:item x="1162"/>
        <x:item x="1163"/>
        <x:item x="1164"/>
        <x:item x="1165"/>
        <x:item x="1166"/>
        <x:item x="1176"/>
        <x:item x="1177"/>
        <x:item x="1178"/>
        <x:item x="1179"/>
        <x:item x="1180"/>
        <x:item x="406"/>
        <x:item x="407"/>
        <x:item x="408"/>
        <x:item x="409"/>
        <x:item x="410"/>
        <x:item x="411"/>
        <x:item x="412"/>
        <x:item x="413"/>
        <x:item x="414"/>
        <x:item x="415"/>
        <x:item x="416"/>
        <x:item x="417"/>
        <x:item x="418"/>
        <x:item x="419"/>
        <x:item x="420"/>
        <x:item x="421"/>
        <x:item x="422"/>
        <x:item x="423"/>
        <x:item x="424"/>
        <x:item x="425"/>
        <x:item x="426"/>
        <x:item x="427"/>
        <x:item x="428"/>
        <x:item x="429"/>
        <x:item x="430"/>
        <x:item x="431"/>
        <x:item x="432"/>
        <x:item x="433"/>
        <x:item x="434"/>
        <x:item x="435"/>
        <x:item x="909"/>
        <x:item x="910"/>
        <x:item x="911"/>
        <x:item x="912"/>
        <x:item x="913"/>
        <x:item x="914"/>
        <x:item x="915"/>
        <x:item x="916"/>
        <x:item x="917"/>
        <x:item x="918"/>
        <x:item x="919"/>
        <x:item x="920"/>
        <x:item x="921"/>
        <x:item x="922"/>
        <x:item x="923"/>
        <x:item x="924"/>
        <x:item x="1167"/>
        <x:item x="1168"/>
        <x:item x="885"/>
        <x:item x="1357"/>
        <x:item x="1522"/>
        <x:item x="1344"/>
        <x:item x="1421"/>
        <x:item x="1384"/>
        <x:item x="1428"/>
        <x:item x="1296"/>
        <x:item x="1477"/>
        <x:item x="1294"/>
        <x:item x="1348"/>
        <x:item x="1497"/>
        <x:item x="1458"/>
        <x:item x="1488"/>
        <x:item x="1318"/>
        <x:item x="1326"/>
        <x:item x="1255"/>
        <x:item x="1320"/>
        <x:item x="1324"/>
        <x:item x="1327"/>
        <x:item x="1328"/>
        <x:item x="1506"/>
        <x:item x="1270"/>
        <x:item x="1363"/>
        <x:item x="1337"/>
        <x:item x="1507"/>
        <x:item x="1342"/>
        <x:item x="1487"/>
        <x:item x="1416"/>
        <x:item x="1415"/>
        <x:item x="1174"/>
        <x:item x="1443"/>
        <x:item x="1262"/>
        <x:item x="1276"/>
        <x:item x="1278"/>
        <x:item x="1297"/>
        <x:item x="1486"/>
        <x:item x="1339"/>
        <x:item x="1414"/>
        <x:item x="1265"/>
        <x:item x="1489"/>
        <x:item x="1333"/>
        <x:item x="1336"/>
        <x:item x="1335"/>
        <x:item x="1334"/>
        <x:item x="1484"/>
        <x:item x="1426"/>
        <x:item x="1368"/>
        <x:item x="1369"/>
        <x:item x="1299"/>
        <x:item x="1385"/>
        <x:item x="1431"/>
        <x:item x="1508"/>
        <x:item x="1355"/>
        <x:item x="1400"/>
        <x:item x="1438"/>
        <x:item x="1332"/>
        <x:item x="1388"/>
        <x:item x="1445"/>
        <x:item x="1343"/>
        <x:item x="1275"/>
        <x:item x="1441"/>
        <x:item x="1491"/>
        <x:item x="1519"/>
        <x:item x="1529"/>
        <x:item x="1478"/>
        <x:item x="1314"/>
        <x:item x="1523"/>
        <x:item x="1340"/>
        <x:item x="1532"/>
        <x:item x="1329"/>
        <x:item x="1365"/>
        <x:item x="1493"/>
        <x:item x="1424"/>
        <x:item x="1439"/>
        <x:item x="1404"/>
        <x:item x="1408"/>
        <x:item x="1437"/>
        <x:item x="1535"/>
        <x:item x="1383"/>
        <x:item x="1378"/>
        <x:item x="1267"/>
        <x:item x="1513"/>
        <x:item x="1381"/>
        <x:item x="1346"/>
        <x:item x="1468"/>
        <x:item x="1444"/>
        <x:item x="1390"/>
        <x:item x="1469"/>
        <x:item x="1266"/>
        <x:item x="1465"/>
        <x:item x="1345"/>
        <x:item x="1464"/>
        <x:item x="1472"/>
        <x:item x="1485"/>
        <x:item x="1331"/>
        <x:item x="1470"/>
        <x:item x="1471"/>
        <x:item x="1436"/>
        <x:item x="1435"/>
        <x:item x="1498"/>
        <x:item x="1352"/>
        <x:item x="1268"/>
        <x:item x="33"/>
        <x:item x="1375"/>
        <x:item x="1284"/>
        <x:item x="1446"/>
        <x:item x="1303"/>
        <x:item x="1304"/>
        <x:item x="1305"/>
        <x:item x="1394"/>
        <x:item x="1479"/>
        <x:item x="1456"/>
        <x:item x="1396"/>
        <x:item x="1287"/>
        <x:item x="1322"/>
        <x:item x="1406"/>
        <x:item x="1409"/>
        <x:item x="1502"/>
        <x:item x="1442"/>
        <x:item x="1429"/>
        <x:item x="1453"/>
        <x:item x="1301"/>
        <x:item x="1399"/>
        <x:item x="1290"/>
        <x:item x="1448"/>
        <x:item x="1509"/>
        <x:item x="1512"/>
        <x:item x="1366"/>
        <x:item x="1370"/>
        <x:item x="1402"/>
        <x:item x="1300"/>
        <x:item x="1259"/>
        <x:item x="1490"/>
        <x:item x="1531"/>
        <x:item x="1289"/>
        <x:item x="1433"/>
        <x:item x="1514"/>
        <x:item x="1350"/>
        <x:item x="1361"/>
        <x:item x="1253"/>
        <x:item x="1302"/>
        <x:item x="1420"/>
        <x:item x="1534"/>
        <x:item x="1475"/>
        <x:item x="1351"/>
        <x:item x="1412"/>
        <x:item x="1271"/>
        <x:item x="1367"/>
        <x:item x="1257"/>
        <x:item x="1258"/>
        <x:item x="1466"/>
        <x:item x="1269"/>
        <x:item x="1321"/>
        <x:item x="1024"/>
        <x:item x="1362"/>
        <x:item x="1460"/>
        <x:item x="1281"/>
        <x:item x="1283"/>
        <x:item x="1273"/>
        <x:item x="1447"/>
        <x:item x="1398"/>
        <x:item x="1397"/>
        <x:item x="1430"/>
        <x:item x="1483"/>
        <x:item x="1432"/>
        <x:item x="1319"/>
        <x:item x="1473"/>
        <x:item x="1313"/>
        <x:item x="1256"/>
        <x:item x="1376"/>
        <x:item x="1347"/>
        <x:item x="1392"/>
        <x:item x="1288"/>
        <x:item x="1449"/>
        <x:item x="1461"/>
        <x:item x="1280"/>
        <x:item x="1455"/>
        <x:item x="1330"/>
        <x:item x="1527"/>
        <x:item x="1501"/>
        <x:item x="1422"/>
        <x:item x="1260"/>
        <x:item x="280"/>
        <x:item x="1496"/>
        <x:item x="1282"/>
        <x:item x="1518"/>
        <x:item x="1310"/>
        <x:item x="1423"/>
        <x:item x="1520"/>
        <x:item x="1425"/>
        <x:item x="1528"/>
        <x:item x="1354"/>
        <x:item x="1306"/>
        <x:item x="1311"/>
        <x:item x="1364"/>
        <x:item x="1407"/>
        <x:item x="1495"/>
        <x:item x="1419"/>
        <x:item x="668"/>
        <x:item x="1312"/>
        <x:item x="1440"/>
        <x:item x="1536"/>
        <x:item x="1295"/>
        <x:item x="1309"/>
        <x:item x="1427"/>
        <x:item x="1476"/>
        <x:item x="1454"/>
        <x:item x="1292"/>
        <x:item x="1505"/>
        <x:item x="1358"/>
        <x:item x="1325"/>
        <x:item x="1323"/>
        <x:item x="1338"/>
        <x:item x="1316"/>
        <x:item x="1480"/>
        <x:item x="1377"/>
        <x:item x="1298"/>
        <x:item x="1391"/>
        <x:item x="1510"/>
        <x:item x="1434"/>
        <x:item x="1463"/>
        <x:item x="1386"/>
        <x:item x="1389"/>
        <x:item x="1387"/>
        <x:item x="1500"/>
        <x:item x="1413"/>
        <x:item x="1274"/>
        <x:item x="1353"/>
        <x:item x="1503"/>
        <x:item x="1405"/>
        <x:item x="1315"/>
        <x:item x="1293"/>
        <x:item x="1494"/>
        <x:item x="1524"/>
        <x:item x="1291"/>
        <x:item x="1286"/>
        <x:item x="1504"/>
        <x:item x="1372"/>
        <x:item x="1371"/>
        <x:item x="131"/>
        <x:item x="1393"/>
        <x:item x="1499"/>
        <x:item x="1539"/>
        <x:item x="1481"/>
        <x:item x="786"/>
        <x:item x="1521"/>
        <x:item x="1374"/>
        <x:item x="1395"/>
        <x:item x="1452"/>
        <x:item x="204"/>
        <x:item x="1457"/>
        <x:item x="1272"/>
        <x:item x="1141"/>
        <x:item x="1380"/>
        <x:item x="1411"/>
        <x:item x="1264"/>
        <x:item x="1261"/>
        <x:item x="1263"/>
        <x:item x="1285"/>
        <x:item x="1417"/>
        <x:item x="1418"/>
        <x:item x="1511"/>
        <x:item x="1279"/>
        <x:item x="1277"/>
        <x:item x="1382"/>
        <x:item x="1341"/>
        <x:item x="1349"/>
        <x:item x="1379"/>
        <x:item x="1492"/>
        <x:item x="1467"/>
        <x:item x="1474"/>
        <x:item x="1401"/>
        <x:item x="1317"/>
        <x:item x="1459"/>
        <x:item x="1403"/>
        <x:item x="1451"/>
        <x:item x="1410"/>
        <x:item x="1530"/>
        <x:item x="1254"/>
        <x:item x="1525"/>
        <x:item x="1526"/>
        <x:item x="1307"/>
        <x:item x="1462"/>
        <x:item x="1537"/>
        <x:item x="1360"/>
        <x:item x="1482"/>
        <x:item x="1373"/>
        <x:item x="1356"/>
        <x:item x="399"/>
        <x:item t="default"/>
      </x:items>
    </x:pivotField>
    <x:pivotField showAll="0">
      <x:items count="1475">
        <x:item x="1438"/>
        <x:item x="1218"/>
        <x:item x="1239"/>
        <x:item x="272"/>
        <x:item x="1297"/>
        <x:item x="1244"/>
        <x:item x="1249"/>
        <x:item x="1198"/>
        <x:item x="1201"/>
        <x:item x="1205"/>
        <x:item x="1321"/>
        <x:item x="1251"/>
        <x:item x="1255"/>
        <x:item x="1413"/>
        <x:item x="1275"/>
        <x:item x="1274"/>
        <x:item x="1381"/>
        <x:item x="1276"/>
        <x:item x="1382"/>
        <x:item x="1277"/>
        <x:item x="1280"/>
        <x:item x="1196"/>
        <x:item x="1362"/>
        <x:item x="1233"/>
        <x:item x="1387"/>
        <x:item x="1386"/>
        <x:item x="1451"/>
        <x:item x="1228"/>
        <x:item x="1279"/>
        <x:item x="1278"/>
        <x:item x="1388"/>
        <x:item x="1261"/>
        <x:item x="1207"/>
        <x:item x="1219"/>
        <x:item x="1328"/>
        <x:item x="1220"/>
        <x:item x="1443"/>
        <x:item x="1330"/>
        <x:item x="1444"/>
        <x:item x="1442"/>
        <x:item x="1283"/>
        <x:item x="1269"/>
        <x:item x="1268"/>
        <x:item x="1270"/>
        <x:item x="1265"/>
        <x:item x="1264"/>
        <x:item x="1286"/>
        <x:item x="1284"/>
        <x:item x="1359"/>
        <x:item x="1420"/>
        <x:item x="1405"/>
        <x:item x="1408"/>
        <x:item x="1412"/>
        <x:item x="1411"/>
        <x:item x="1409"/>
        <x:item x="1410"/>
        <x:item x="1406"/>
        <x:item x="1407"/>
        <x:item x="1401"/>
        <x:item x="1400"/>
        <x:item x="1272"/>
        <x:item x="1282"/>
        <x:item x="1271"/>
        <x:item x="1281"/>
        <x:item x="1266"/>
        <x:item x="1441"/>
        <x:item x="1267"/>
        <x:item x="1429"/>
        <x:item x="1285"/>
        <x:item x="1211"/>
        <x:item x="1208"/>
        <x:item x="1419"/>
        <x:item x="1352"/>
        <x:item x="1404"/>
        <x:item x="1357"/>
        <x:item x="1354"/>
        <x:item x="1353"/>
        <x:item x="1356"/>
        <x:item x="1403"/>
        <x:item x="1355"/>
        <x:item x="1301"/>
        <x:item x="1238"/>
        <x:item x="1258"/>
        <x:item x="1421"/>
        <x:item x="1364"/>
        <x:item x="1452"/>
        <x:item x="1463"/>
        <x:item x="1453"/>
        <x:item x="1240"/>
        <x:item x="1424"/>
        <x:item x="1454"/>
        <x:item x="1299"/>
        <x:item x="1225"/>
        <x:item x="1259"/>
        <x:item x="1260"/>
        <x:item x="1300"/>
        <x:item x="1226"/>
        <x:item x="1298"/>
        <x:item x="1323"/>
        <x:item x="1369"/>
        <x:item x="1378"/>
        <x:item x="1459"/>
        <x:item x="1373"/>
        <x:item x="1372"/>
        <x:item x="1376"/>
        <x:item x="1445"/>
        <x:item x="1374"/>
        <x:item x="1375"/>
        <x:item x="1365"/>
        <x:item x="1430"/>
        <x:item x="1256"/>
        <x:item x="1377"/>
        <x:item x="1194"/>
        <x:item x="1341"/>
        <x:item x="1346"/>
        <x:item x="1342"/>
        <x:item x="1344"/>
        <x:item x="1343"/>
        <x:item x="1447"/>
        <x:item x="1345"/>
        <x:item x="1446"/>
        <x:item x="1348"/>
        <x:item x="1347"/>
        <x:item x="1349"/>
        <x:item x="1203"/>
        <x:item x="1317"/>
        <x:item x="1316"/>
        <x:item x="1468"/>
        <x:item x="1319"/>
        <x:item x="1318"/>
        <x:item x="1379"/>
        <x:item x="1315"/>
        <x:item x="1435"/>
        <x:item x="1339"/>
        <x:item x="1293"/>
        <x:item x="1287"/>
        <x:item x="1360"/>
        <x:item x="1458"/>
        <x:item x="1470"/>
        <x:item x="1195"/>
        <x:item x="1428"/>
        <x:item x="1416"/>
        <x:item x="1433"/>
        <x:item x="1418"/>
        <x:item x="1290"/>
        <x:item x="1464"/>
        <x:item x="1371"/>
        <x:item x="1351"/>
        <x:item x="1383"/>
        <x:item x="1254"/>
        <x:item x="196"/>
        <x:item x="1263"/>
        <x:item x="1235"/>
        <x:item x="1367"/>
        <x:item x="1370"/>
        <x:item x="1295"/>
        <x:item x="1308"/>
        <x:item x="1217"/>
        <x:item x="1216"/>
        <x:item x="1209"/>
        <x:item x="1296"/>
        <x:item x="33"/>
        <x:item x="1311"/>
        <x:item x="1294"/>
        <x:item x="1417"/>
        <x:item x="1394"/>
        <x:item x="1393"/>
        <x:item x="1241"/>
        <x:item x="948"/>
        <x:item x="953"/>
        <x:item x="877"/>
        <x:item x="902"/>
        <x:item x="894"/>
        <x:item x="856"/>
        <x:item x="957"/>
        <x:item x="956"/>
        <x:item x="955"/>
        <x:item x="872"/>
        <x:item x="705"/>
        <x:item x="699"/>
        <x:item x="991"/>
        <x:item x="808"/>
        <x:item x="711"/>
        <x:item x="790"/>
        <x:item x="707"/>
        <x:item x="692"/>
        <x:item x="693"/>
        <x:item x="657"/>
        <x:item x="1041"/>
        <x:item x="709"/>
        <x:item x="809"/>
        <x:item x="666"/>
        <x:item x="987"/>
        <x:item x="988"/>
        <x:item x="986"/>
        <x:item x="702"/>
        <x:item x="807"/>
        <x:item x="697"/>
        <x:item x="696"/>
        <x:item x="983"/>
        <x:item x="984"/>
        <x:item x="985"/>
        <x:item x="685"/>
        <x:item x="1139"/>
        <x:item x="1040"/>
        <x:item x="806"/>
        <x:item x="690"/>
        <x:item x="677"/>
        <x:item x="688"/>
        <x:item x="990"/>
        <x:item x="698"/>
        <x:item x="704"/>
        <x:item x="706"/>
        <x:item x="810"/>
        <x:item x="994"/>
        <x:item x="992"/>
        <x:item x="993"/>
        <x:item x="982"/>
        <x:item x="981"/>
        <x:item x="668"/>
        <x:item x="683"/>
        <x:item x="682"/>
        <x:item x="681"/>
        <x:item x="708"/>
        <x:item x="703"/>
        <x:item x="700"/>
        <x:item x="679"/>
        <x:item x="989"/>
        <x:item x="812"/>
        <x:item x="811"/>
        <x:item x="680"/>
        <x:item x="816"/>
        <x:item x="1042"/>
        <x:item x="673"/>
        <x:item x="695"/>
        <x:item x="689"/>
        <x:item x="804"/>
        <x:item x="684"/>
        <x:item x="675"/>
        <x:item x="687"/>
        <x:item x="710"/>
        <x:item x="1173"/>
        <x:item x="691"/>
        <x:item x="686"/>
        <x:item x="694"/>
        <x:item x="701"/>
        <x:item x="813"/>
        <x:item x="674"/>
        <x:item x="678"/>
        <x:item x="1140"/>
        <x:item x="805"/>
        <x:item x="676"/>
        <x:item x="669"/>
        <x:item x="1043"/>
        <x:item x="670"/>
        <x:item x="1185"/>
        <x:item x="436"/>
        <x:item x="1144"/>
        <x:item x="425"/>
        <x:item x="437"/>
        <x:item x="427"/>
        <x:item x="875"/>
        <x:item x="438"/>
        <x:item x="441"/>
        <x:item x="440"/>
        <x:item x="442"/>
        <x:item x="717"/>
        <x:item x="1184"/>
        <x:item x="443"/>
        <x:item x="428"/>
        <x:item x="434"/>
        <x:item x="426"/>
        <x:item x="429"/>
        <x:item x="435"/>
        <x:item x="430"/>
        <x:item x="1143"/>
        <x:item x="433"/>
        <x:item x="432"/>
        <x:item x="439"/>
        <x:item x="431"/>
        <x:item x="1142"/>
        <x:item x="565"/>
        <x:item x="929"/>
        <x:item x="799"/>
        <x:item x="559"/>
        <x:item x="739"/>
        <x:item x="926"/>
        <x:item x="930"/>
        <x:item x="933"/>
        <x:item x="931"/>
        <x:item x="932"/>
        <x:item x="561"/>
        <x:item x="1162"/>
        <x:item x="560"/>
        <x:item x="1161"/>
        <x:item x="1187"/>
        <x:item x="1160"/>
        <x:item x="568"/>
        <x:item x="566"/>
        <x:item x="1159"/>
        <x:item x="1158"/>
        <x:item x="1157"/>
        <x:item x="567"/>
        <x:item x="563"/>
        <x:item x="1197"/>
        <x:item x="564"/>
        <x:item x="925"/>
        <x:item x="736"/>
        <x:item x="737"/>
        <x:item x="562"/>
        <x:item x="735"/>
        <x:item x="738"/>
        <x:item x="899"/>
        <x:item x="721"/>
        <x:item x="459"/>
        <x:item x="470"/>
        <x:item x="1129"/>
        <x:item x="445"/>
        <x:item x="471"/>
        <x:item x="458"/>
        <x:item x="898"/>
        <x:item x="720"/>
        <x:item x="464"/>
        <x:item x="895"/>
        <x:item x="719"/>
        <x:item x="718"/>
        <x:item x="447"/>
        <x:item x="472"/>
        <x:item x="1047"/>
        <x:item x="467"/>
        <x:item x="466"/>
        <x:item x="465"/>
        <x:item x="469"/>
        <x:item x="468"/>
        <x:item x="896"/>
        <x:item x="897"/>
        <x:item x="821"/>
        <x:item x="1048"/>
        <x:item x="450"/>
        <x:item x="1169"/>
        <x:item x="449"/>
        <x:item x="716"/>
        <x:item x="712"/>
        <x:item x="1049"/>
        <x:item x="448"/>
        <x:item x="1130"/>
        <x:item x="452"/>
        <x:item x="451"/>
        <x:item x="454"/>
        <x:item x="1046"/>
        <x:item x="1044"/>
        <x:item x="453"/>
        <x:item x="446"/>
        <x:item x="1045"/>
        <x:item x="456"/>
        <x:item x="455"/>
        <x:item x="457"/>
        <x:item x="460"/>
        <x:item x="462"/>
        <x:item x="463"/>
        <x:item x="900"/>
        <x:item x="461"/>
        <x:item x="890"/>
        <x:item x="889"/>
        <x:item x="893"/>
        <x:item x="891"/>
        <x:item x="892"/>
        <x:item x="886"/>
        <x:item x="885"/>
        <x:item x="616"/>
        <x:item x="758"/>
        <x:item x="604"/>
        <x:item x="605"/>
        <x:item x="617"/>
        <x:item x="618"/>
        <x:item x="607"/>
        <x:item x="606"/>
        <x:item x="608"/>
        <x:item x="757"/>
        <x:item x="1055"/>
        <x:item x="1050"/>
        <x:item x="619"/>
        <x:item x="1054"/>
        <x:item x="1117"/>
        <x:item x="815"/>
        <x:item x="615"/>
        <x:item x="1051"/>
        <x:item x="1052"/>
        <x:item x="609"/>
        <x:item x="614"/>
        <x:item x="761"/>
        <x:item x="610"/>
        <x:item x="1058"/>
        <x:item x="968"/>
        <x:item x="613"/>
        <x:item x="801"/>
        <x:item x="802"/>
        <x:item x="759"/>
        <x:item x="620"/>
        <x:item x="822"/>
        <x:item x="1060"/>
        <x:item x="1059"/>
        <x:item x="612"/>
        <x:item x="1057"/>
        <x:item x="760"/>
        <x:item x="1466"/>
        <x:item x="1135"/>
        <x:item x="788"/>
        <x:item x="621"/>
        <x:item x="969"/>
        <x:item x="332"/>
        <x:item x="98"/>
        <x:item x="1061"/>
        <x:item x="253"/>
        <x:item x="329"/>
        <x:item x="330"/>
        <x:item x="252"/>
        <x:item x="251"/>
        <x:item x="256"/>
        <x:item x="351"/>
        <x:item x="1001"/>
        <x:item x="391"/>
        <x:item x="250"/>
        <x:item x="1192"/>
        <x:item x="346"/>
        <x:item x="999"/>
        <x:item x="85"/>
        <x:item x="820"/>
        <x:item x="348"/>
        <x:item x="828"/>
        <x:item x="1056"/>
        <x:item x="347"/>
        <x:item x="833"/>
        <x:item x="84"/>
        <x:item x="830"/>
        <x:item x="83"/>
        <x:item x="331"/>
        <x:item x="86"/>
        <x:item x="832"/>
        <x:item x="87"/>
        <x:item x="350"/>
        <x:item x="1150"/>
        <x:item x="831"/>
        <x:item x="349"/>
        <x:item x="1191"/>
        <x:item x="826"/>
        <x:item x="998"/>
        <x:item x="254"/>
        <x:item x="255"/>
        <x:item x="829"/>
        <x:item x="1149"/>
        <x:item x="97"/>
        <x:item x="249"/>
        <x:item x="1053"/>
        <x:item x="1000"/>
        <x:item x="1063"/>
        <x:item x="1023"/>
        <x:item x="1024"/>
        <x:item x="589"/>
        <x:item x="587"/>
        <x:item x="1029"/>
        <x:item x="1030"/>
        <x:item x="1028"/>
        <x:item x="585"/>
        <x:item x="781"/>
        <x:item x="575"/>
        <x:item x="1034"/>
        <x:item x="747"/>
        <x:item x="745"/>
        <x:item x="574"/>
        <x:item x="1031"/>
        <x:item x="1032"/>
        <x:item x="586"/>
        <x:item x="1064"/>
        <x:item x="1025"/>
        <x:item x="578"/>
        <x:item x="581"/>
        <x:item x="748"/>
        <x:item x="582"/>
        <x:item x="577"/>
        <x:item x="1038"/>
        <x:item x="1022"/>
        <x:item x="576"/>
        <x:item x="584"/>
        <x:item x="588"/>
        <x:item x="1037"/>
        <x:item x="780"/>
        <x:item x="1027"/>
        <x:item x="580"/>
        <x:item x="1026"/>
        <x:item x="1062"/>
        <x:item x="583"/>
        <x:item x="746"/>
        <x:item x="789"/>
        <x:item x="579"/>
        <x:item x="1036"/>
        <x:item x="573"/>
        <x:item x="1021"/>
        <x:item x="750"/>
        <x:item x="1035"/>
        <x:item x="1033"/>
        <x:item x="751"/>
        <x:item x="1039"/>
        <x:item x="749"/>
        <x:item x="963"/>
        <x:item x="557"/>
        <x:item x="539"/>
        <x:item x="541"/>
        <x:item x="540"/>
        <x:item x="556"/>
        <x:item x="538"/>
        <x:item x="543"/>
        <x:item x="550"/>
        <x:item x="803"/>
        <x:item x="549"/>
        <x:item x="961"/>
        <x:item x="572"/>
        <x:item x="554"/>
        <x:item x="542"/>
        <x:item x="1066"/>
        <x:item x="1065"/>
        <x:item x="537"/>
        <x:item x="1170"/>
        <x:item x="960"/>
        <x:item x="571"/>
        <x:item x="546"/>
        <x:item x="547"/>
        <x:item x="548"/>
        <x:item x="553"/>
        <x:item x="555"/>
        <x:item x="545"/>
        <x:item x="552"/>
        <x:item x="544"/>
        <x:item x="558"/>
        <x:item x="962"/>
        <x:item x="551"/>
        <x:item x="879"/>
        <x:item x="937"/>
        <x:item x="936"/>
        <x:item x="524"/>
        <x:item x="1074"/>
        <x:item x="944"/>
        <x:item x="742"/>
        <x:item x="1071"/>
        <x:item x="945"/>
        <x:item x="1078"/>
        <x:item x="1068"/>
        <x:item x="531"/>
        <x:item x="1076"/>
        <x:item x="1190"/>
        <x:item x="529"/>
        <x:item x="1072"/>
        <x:item x="527"/>
        <x:item x="1067"/>
        <x:item x="530"/>
        <x:item x="1077"/>
        <x:item x="743"/>
        <x:item x="532"/>
        <x:item x="628"/>
        <x:item x="525"/>
        <x:item x="1073"/>
        <x:item x="744"/>
        <x:item x="522"/>
        <x:item x="1163"/>
        <x:item x="819"/>
        <x:item x="939"/>
        <x:item x="940"/>
        <x:item x="942"/>
        <x:item x="941"/>
        <x:item x="778"/>
        <x:item x="528"/>
        <x:item x="777"/>
        <x:item x="526"/>
        <x:item x="521"/>
        <x:item x="1127"/>
        <x:item x="741"/>
        <x:item x="946"/>
        <x:item x="938"/>
        <x:item x="1189"/>
        <x:item x="1075"/>
        <x:item x="947"/>
        <x:item x="1070"/>
        <x:item x="629"/>
        <x:item x="520"/>
        <x:item x="1069"/>
        <x:item x="1128"/>
        <x:item x="1165"/>
        <x:item x="1164"/>
        <x:item x="504"/>
        <x:item x="523"/>
        <x:item x="814"/>
        <x:item x="866"/>
        <x:item x="1079"/>
        <x:item x="949"/>
        <x:item x="533"/>
        <x:item x="535"/>
        <x:item x="779"/>
        <x:item x="569"/>
        <x:item x="536"/>
        <x:item x="1083"/>
        <x:item x="534"/>
        <x:item x="951"/>
        <x:item x="740"/>
        <x:item x="950"/>
        <x:item x="1080"/>
        <x:item x="952"/>
        <x:item x="570"/>
        <x:item x="1082"/>
        <x:item x="1081"/>
        <x:item x="959"/>
        <x:item x="263"/>
        <x:item x="267"/>
        <x:item x="273"/>
        <x:item x="1087"/>
        <x:item x="359"/>
        <x:item x="364"/>
        <x:item x="358"/>
        <x:item x="1089"/>
        <x:item x="360"/>
        <x:item x="361"/>
        <x:item x="269"/>
        <x:item x="1085"/>
        <x:item x="374"/>
        <x:item x="1088"/>
        <x:item x="270"/>
        <x:item x="268"/>
        <x:item x="259"/>
        <x:item x="271"/>
        <x:item x="264"/>
        <x:item x="369"/>
        <x:item x="370"/>
        <x:item x="377"/>
        <x:item x="260"/>
        <x:item x="363"/>
        <x:item x="265"/>
        <x:item x="362"/>
        <x:item x="261"/>
        <x:item x="266"/>
        <x:item x="366"/>
        <x:item x="376"/>
        <x:item x="262"/>
        <x:item x="367"/>
        <x:item x="1084"/>
        <x:item x="344"/>
        <x:item x="375"/>
        <x:item x="365"/>
        <x:item x="258"/>
        <x:item x="1086"/>
        <x:item x="373"/>
        <x:item x="368"/>
        <x:item x="371"/>
        <x:item x="372"/>
        <x:item x="943"/>
        <x:item x="611"/>
        <x:item x="964"/>
        <x:item x="752"/>
        <x:item x="591"/>
        <x:item x="601"/>
        <x:item x="590"/>
        <x:item x="624"/>
        <x:item x="602"/>
        <x:item x="966"/>
        <x:item x="625"/>
        <x:item x="651"/>
        <x:item x="626"/>
        <x:item x="593"/>
        <x:item x="622"/>
        <x:item x="595"/>
        <x:item x="594"/>
        <x:item x="623"/>
        <x:item x="965"/>
        <x:item x="627"/>
        <x:item x="592"/>
        <x:item x="1134"/>
        <x:item x="603"/>
        <x:item x="600"/>
        <x:item x="599"/>
        <x:item x="596"/>
        <x:item x="597"/>
        <x:item x="1133"/>
        <x:item x="65"/>
        <x:item x="181"/>
        <x:item x="171"/>
        <x:item x="169"/>
        <x:item x="170"/>
        <x:item x="95"/>
        <x:item x="175"/>
        <x:item x="25"/>
        <x:item x="173"/>
        <x:item x="172"/>
        <x:item x="21"/>
        <x:item x="5"/>
        <x:item x="16"/>
        <x:item x="0"/>
        <x:item x="302"/>
        <x:item x="1472"/>
        <x:item x="176"/>
        <x:item x="177"/>
        <x:item x="179"/>
        <x:item x="77"/>
        <x:item x="78"/>
        <x:item x="80"/>
        <x:item x="26"/>
        <x:item x="24"/>
        <x:item x="74"/>
        <x:item x="69"/>
        <x:item x="67"/>
        <x:item x="23"/>
        <x:item x="389"/>
        <x:item x="178"/>
        <x:item x="180"/>
        <x:item x="81"/>
        <x:item x="835"/>
        <x:item x="28"/>
        <x:item x="29"/>
        <x:item x="34"/>
        <x:item x="168"/>
        <x:item x="182"/>
        <x:item x="15"/>
        <x:item x="4"/>
        <x:item x="3"/>
        <x:item x="7"/>
        <x:item x="17"/>
        <x:item x="8"/>
        <x:item x="304"/>
        <x:item x="12"/>
        <x:item x="13"/>
        <x:item x="174"/>
        <x:item x="305"/>
        <x:item x="68"/>
        <x:item x="73"/>
        <x:item x="1"/>
        <x:item x="2"/>
        <x:item x="75"/>
        <x:item x="1166"/>
        <x:item x="6"/>
        <x:item x="76"/>
        <x:item x="72"/>
        <x:item x="70"/>
        <x:item x="64"/>
        <x:item x="63"/>
        <x:item x="82"/>
        <x:item x="71"/>
        <x:item x="66"/>
        <x:item x="818"/>
        <x:item x="18"/>
        <x:item x="20"/>
        <x:item x="19"/>
        <x:item x="307"/>
        <x:item x="306"/>
        <x:item x="923"/>
        <x:item x="921"/>
        <x:item x="920"/>
        <x:item x="887"/>
        <x:item x="888"/>
        <x:item x="878"/>
        <x:item x="928"/>
        <x:item x="927"/>
        <x:item x="935"/>
        <x:item x="873"/>
        <x:item x="868"/>
        <x:item x="870"/>
        <x:item x="874"/>
        <x:item x="967"/>
        <x:item x="924"/>
        <x:item x="834"/>
        <x:item x="486"/>
        <x:item x="300"/>
        <x:item x="195"/>
        <x:item x="193"/>
        <x:item x="199"/>
        <x:item x="187"/>
        <x:item x="184"/>
        <x:item x="11"/>
        <x:item x="32"/>
        <x:item x="301"/>
        <x:item x="194"/>
        <x:item x="190"/>
        <x:item x="189"/>
        <x:item x="192"/>
        <x:item x="185"/>
        <x:item x="31"/>
        <x:item x="311"/>
        <x:item x="995"/>
        <x:item x="27"/>
        <x:item x="38"/>
        <x:item x="37"/>
        <x:item x="36"/>
        <x:item x="35"/>
        <x:item x="312"/>
        <x:item x="310"/>
        <x:item x="191"/>
        <x:item x="997"/>
        <x:item x="996"/>
        <x:item x="9"/>
        <x:item x="308"/>
        <x:item x="183"/>
        <x:item x="309"/>
        <x:item x="30"/>
        <x:item x="197"/>
        <x:item x="314"/>
        <x:item x="200"/>
        <x:item x="186"/>
        <x:item x="14"/>
        <x:item x="198"/>
        <x:item x="188"/>
        <x:item x="22"/>
        <x:item x="10"/>
        <x:item x="313"/>
        <x:item x="905"/>
        <x:item x="659"/>
        <x:item x="664"/>
        <x:item x="783"/>
        <x:item x="639"/>
        <x:item x="1099"/>
        <x:item x="1094"/>
        <x:item x="667"/>
        <x:item x="645"/>
        <x:item x="1092"/>
        <x:item x="1137"/>
        <x:item x="658"/>
        <x:item x="1097"/>
        <x:item x="1100"/>
        <x:item x="754"/>
        <x:item x="598"/>
        <x:item x="800"/>
        <x:item x="763"/>
        <x:item x="663"/>
        <x:item x="753"/>
        <x:item x="672"/>
        <x:item x="661"/>
        <x:item x="660"/>
        <x:item x="1243"/>
        <x:item x="644"/>
        <x:item x="974"/>
        <x:item x="647"/>
        <x:item x="646"/>
        <x:item x="649"/>
        <x:item x="650"/>
        <x:item x="634"/>
        <x:item x="654"/>
        <x:item x="638"/>
        <x:item x="1172"/>
        <x:item x="652"/>
        <x:item x="1093"/>
        <x:item x="648"/>
        <x:item x="656"/>
        <x:item x="1090"/>
        <x:item x="1171"/>
        <x:item x="655"/>
        <x:item x="643"/>
        <x:item x="641"/>
        <x:item x="640"/>
        <x:item x="784"/>
        <x:item x="1098"/>
        <x:item x="1095"/>
        <x:item x="755"/>
        <x:item x="785"/>
        <x:item x="1138"/>
        <x:item x="671"/>
        <x:item x="665"/>
        <x:item x="635"/>
        <x:item x="636"/>
        <x:item x="1096"/>
        <x:item x="762"/>
        <x:item x="662"/>
        <x:item x="782"/>
        <x:item x="637"/>
        <x:item x="1091"/>
        <x:item x="1136"/>
        <x:item x="653"/>
        <x:item x="1471"/>
        <x:item x="971"/>
        <x:item x="970"/>
        <x:item x="975"/>
        <x:item x="881"/>
        <x:item x="880"/>
        <x:item x="882"/>
        <x:item x="876"/>
        <x:item x="1002"/>
        <x:item x="335"/>
        <x:item x="88"/>
        <x:item x="340"/>
        <x:item x="352"/>
        <x:item x="244"/>
        <x:item x="238"/>
        <x:item x="236"/>
        <x:item x="243"/>
        <x:item x="333"/>
        <x:item x="345"/>
        <x:item x="337"/>
        <x:item x="339"/>
        <x:item x="341"/>
        <x:item x="91"/>
        <x:item x="232"/>
        <x:item x="257"/>
        <x:item x="353"/>
        <x:item x="357"/>
        <x:item x="393"/>
        <x:item x="354"/>
        <x:item x="334"/>
        <x:item x="1148"/>
        <x:item x="1004"/>
        <x:item x="1005"/>
        <x:item x="424"/>
        <x:item x="392"/>
        <x:item x="90"/>
        <x:item x="89"/>
        <x:item x="356"/>
        <x:item x="444"/>
        <x:item x="343"/>
        <x:item x="96"/>
        <x:item x="94"/>
        <x:item x="237"/>
        <x:item x="336"/>
        <x:item x="338"/>
        <x:item x="93"/>
        <x:item x="92"/>
        <x:item x="355"/>
        <x:item x="1116"/>
        <x:item x="248"/>
        <x:item x="240"/>
        <x:item x="241"/>
        <x:item x="245"/>
        <x:item x="817"/>
        <x:item x="242"/>
        <x:item x="1003"/>
        <x:item x="234"/>
        <x:item x="342"/>
        <x:item x="247"/>
        <x:item x="235"/>
        <x:item x="239"/>
        <x:item x="246"/>
        <x:item x="233"/>
        <x:item x="1016"/>
        <x:item x="1015"/>
        <x:item x="1014"/>
        <x:item x="1019"/>
        <x:item x="505"/>
        <x:item x="713"/>
        <x:item x="1012"/>
        <x:item x="726"/>
        <x:item x="491"/>
        <x:item x="786"/>
        <x:item x="1020"/>
        <x:item x="1154"/>
        <x:item x="1153"/>
        <x:item x="489"/>
        <x:item x="798"/>
        <x:item x="1006"/>
        <x:item x="1126"/>
        <x:item x="714"/>
        <x:item x="1188"/>
        <x:item x="1011"/>
        <x:item x="1013"/>
        <x:item x="488"/>
        <x:item x="1018"/>
        <x:item x="715"/>
        <x:item x="1155"/>
        <x:item x="1009"/>
        <x:item x="495"/>
        <x:item x="1007"/>
        <x:item x="1008"/>
        <x:item x="1156"/>
        <x:item x="492"/>
        <x:item x="518"/>
        <x:item x="1101"/>
        <x:item x="493"/>
        <x:item x="1010"/>
        <x:item x="1017"/>
        <x:item x="499"/>
        <x:item x="506"/>
        <x:item x="500"/>
        <x:item x="1460"/>
        <x:item x="904"/>
        <x:item x="768"/>
        <x:item x="775"/>
        <x:item x="769"/>
        <x:item x="916"/>
        <x:item x="1174"/>
        <x:item x="1141"/>
        <x:item x="903"/>
        <x:item x="911"/>
        <x:item x="912"/>
        <x:item x="907"/>
        <x:item x="914"/>
        <x:item x="787"/>
        <x:item x="481"/>
        <x:item x="480"/>
        <x:item x="772"/>
        <x:item x="771"/>
        <x:item x="632"/>
        <x:item x="484"/>
        <x:item x="725"/>
        <x:item x="724"/>
        <x:item x="631"/>
        <x:item x="1176"/>
        <x:item x="1177"/>
        <x:item x="1183"/>
        <x:item x="722"/>
        <x:item x="723"/>
        <x:item x="773"/>
        <x:item x="630"/>
        <x:item x="908"/>
        <x:item x="901"/>
        <x:item x="483"/>
        <x:item x="765"/>
        <x:item x="478"/>
        <x:item x="477"/>
        <x:item x="906"/>
        <x:item x="476"/>
        <x:item x="1179"/>
        <x:item x="633"/>
        <x:item x="767"/>
        <x:item x="1178"/>
        <x:item x="915"/>
        <x:item x="764"/>
        <x:item x="1175"/>
        <x:item x="913"/>
        <x:item x="917"/>
        <x:item x="482"/>
        <x:item x="473"/>
        <x:item x="474"/>
        <x:item x="766"/>
        <x:item x="1181"/>
        <x:item x="1180"/>
        <x:item x="774"/>
        <x:item x="1182"/>
        <x:item x="485"/>
        <x:item x="909"/>
        <x:item x="770"/>
        <x:item x="827"/>
        <x:item x="479"/>
        <x:item x="1186"/>
        <x:item x="910"/>
        <x:item x="475"/>
        <x:item x="934"/>
        <x:item x="958"/>
        <x:item x="973"/>
        <x:item x="883"/>
        <x:item x="884"/>
        <x:item x="979"/>
        <x:item x="977"/>
        <x:item x="976"/>
        <x:item x="850"/>
        <x:item x="756"/>
        <x:item x="847"/>
        <x:item x="839"/>
        <x:item x="379"/>
        <x:item x="852"/>
        <x:item x="277"/>
        <x:item x="274"/>
        <x:item x="275"/>
        <x:item x="857"/>
        <x:item x="276"/>
        <x:item x="1473"/>
        <x:item x="1450"/>
        <x:item x="842"/>
        <x:item x="378"/>
        <x:item x="837"/>
        <x:item x="1168"/>
        <x:item x="854"/>
        <x:item x="840"/>
        <x:item x="846"/>
        <x:item x="284"/>
        <x:item x="851"/>
        <x:item x="849"/>
        <x:item x="286"/>
        <x:item x="279"/>
        <x:item x="285"/>
        <x:item x="836"/>
        <x:item x="848"/>
        <x:item x="380"/>
        <x:item x="278"/>
        <x:item x="841"/>
        <x:item x="845"/>
        <x:item x="281"/>
        <x:item x="838"/>
        <x:item x="853"/>
        <x:item x="283"/>
        <x:item x="282"/>
        <x:item x="1167"/>
        <x:item x="844"/>
        <x:item x="858"/>
        <x:item x="855"/>
        <x:item x="280"/>
        <x:item x="843"/>
        <x:item x="871"/>
        <x:item x="978"/>
        <x:item x="58"/>
        <x:item x="1102"/>
        <x:item x="1104"/>
        <x:item x="47"/>
        <x:item x="59"/>
        <x:item x="46"/>
        <x:item x="60"/>
        <x:item x="55"/>
        <x:item x="54"/>
        <x:item x="56"/>
        <x:item x="43"/>
        <x:item x="48"/>
        <x:item x="40"/>
        <x:item x="218"/>
        <x:item x="211"/>
        <x:item x="219"/>
        <x:item x="315"/>
        <x:item x="325"/>
        <x:item x="228"/>
        <x:item x="214"/>
        <x:item x="1131"/>
        <x:item x="1106"/>
        <x:item x="213"/>
        <x:item x="209"/>
        <x:item x="317"/>
        <x:item x="318"/>
        <x:item x="1103"/>
        <x:item x="215"/>
        <x:item x="222"/>
        <x:item x="208"/>
        <x:item x="207"/>
        <x:item x="210"/>
        <x:item x="231"/>
        <x:item x="226"/>
        <x:item x="225"/>
        <x:item x="227"/>
        <x:item x="224"/>
        <x:item x="223"/>
        <x:item x="229"/>
        <x:item x="204"/>
        <x:item x="205"/>
        <x:item x="216"/>
        <x:item x="206"/>
        <x:item x="202"/>
        <x:item x="203"/>
        <x:item x="323"/>
        <x:item x="322"/>
        <x:item x="201"/>
        <x:item x="41"/>
        <x:item x="45"/>
        <x:item x="51"/>
        <x:item x="50"/>
        <x:item x="1132"/>
        <x:item x="57"/>
        <x:item x="221"/>
        <x:item x="220"/>
        <x:item x="324"/>
        <x:item x="62"/>
        <x:item x="316"/>
        <x:item x="230"/>
        <x:item x="212"/>
        <x:item x="217"/>
        <x:item x="320"/>
        <x:item x="321"/>
        <x:item x="319"/>
        <x:item x="1105"/>
        <x:item x="39"/>
        <x:item x="53"/>
        <x:item x="52"/>
        <x:item x="42"/>
        <x:item x="49"/>
        <x:item x="44"/>
        <x:item x="61"/>
        <x:item x="1436"/>
        <x:item x="294"/>
        <x:item x="292"/>
        <x:item x="1107"/>
        <x:item x="290"/>
        <x:item x="1120"/>
        <x:item x="293"/>
        <x:item x="388"/>
        <x:item x="1123"/>
        <x:item x="297"/>
        <x:item x="295"/>
        <x:item x="296"/>
        <x:item x="1110"/>
        <x:item x="1122"/>
        <x:item x="287"/>
        <x:item x="384"/>
        <x:item x="299"/>
        <x:item x="386"/>
        <x:item x="1119"/>
        <x:item x="1111"/>
        <x:item x="383"/>
        <x:item x="381"/>
        <x:item x="382"/>
        <x:item x="1109"/>
        <x:item x="1108"/>
        <x:item x="385"/>
        <x:item x="1121"/>
        <x:item x="298"/>
        <x:item x="291"/>
        <x:item x="289"/>
        <x:item x="288"/>
        <x:item x="387"/>
        <x:item x="402"/>
        <x:item x="411"/>
        <x:item x="404"/>
        <x:item x="410"/>
        <x:item x="394"/>
        <x:item x="400"/>
        <x:item x="413"/>
        <x:item x="417"/>
        <x:item x="416"/>
        <x:item x="418"/>
        <x:item x="414"/>
        <x:item x="1469"/>
        <x:item x="423"/>
        <x:item x="79"/>
        <x:item x="859"/>
        <x:item x="409"/>
        <x:item x="860"/>
        <x:item x="420"/>
        <x:item x="401"/>
        <x:item x="421"/>
        <x:item x="422"/>
        <x:item x="405"/>
        <x:item x="407"/>
        <x:item x="403"/>
        <x:item x="395"/>
        <x:item x="406"/>
        <x:item x="1113"/>
        <x:item x="408"/>
        <x:item x="1112"/>
        <x:item x="397"/>
        <x:item x="419"/>
        <x:item x="867"/>
        <x:item x="415"/>
        <x:item x="412"/>
        <x:item x="861"/>
        <x:item x="396"/>
        <x:item x="398"/>
        <x:item x="399"/>
        <x:item x="863"/>
        <x:item x="980"/>
        <x:item x="972"/>
        <x:item x="1146"/>
        <x:item x="138"/>
        <x:item x="135"/>
        <x:item x="132"/>
        <x:item x="145"/>
        <x:item x="131"/>
        <x:item x="152"/>
        <x:item x="100"/>
        <x:item x="139"/>
        <x:item x="103"/>
        <x:item x="119"/>
        <x:item x="1467"/>
        <x:item x="110"/>
        <x:item x="104"/>
        <x:item x="105"/>
        <x:item x="326"/>
        <x:item x="153"/>
        <x:item x="327"/>
        <x:item x="102"/>
        <x:item x="101"/>
        <x:item x="154"/>
        <x:item x="1147"/>
        <x:item x="150"/>
        <x:item x="148"/>
        <x:item x="144"/>
        <x:item x="147"/>
        <x:item x="133"/>
        <x:item x="134"/>
        <x:item x="111"/>
        <x:item x="1145"/>
        <x:item x="118"/>
        <x:item x="142"/>
        <x:item x="129"/>
        <x:item x="112"/>
        <x:item x="120"/>
        <x:item x="1193"/>
        <x:item x="125"/>
        <x:item x="151"/>
        <x:item x="792"/>
        <x:item x="128"/>
        <x:item x="127"/>
        <x:item x="146"/>
        <x:item x="130"/>
        <x:item x="143"/>
        <x:item x="141"/>
        <x:item x="149"/>
        <x:item x="121"/>
        <x:item x="825"/>
        <x:item x="140"/>
        <x:item x="793"/>
        <x:item x="390"/>
        <x:item x="791"/>
        <x:item x="824"/>
        <x:item x="122"/>
        <x:item x="157"/>
        <x:item x="161"/>
        <x:item x="158"/>
        <x:item x="160"/>
        <x:item x="163"/>
        <x:item x="156"/>
        <x:item x="136"/>
        <x:item x="797"/>
        <x:item x="116"/>
        <x:item x="155"/>
        <x:item x="106"/>
        <x:item x="107"/>
        <x:item x="108"/>
        <x:item x="162"/>
        <x:item x="823"/>
        <x:item x="165"/>
        <x:item x="166"/>
        <x:item x="328"/>
        <x:item x="114"/>
        <x:item x="115"/>
        <x:item x="123"/>
        <x:item x="795"/>
        <x:item x="137"/>
        <x:item x="164"/>
        <x:item x="99"/>
        <x:item x="113"/>
        <x:item x="159"/>
        <x:item x="167"/>
        <x:item x="126"/>
        <x:item x="109"/>
        <x:item x="796"/>
        <x:item x="117"/>
        <x:item x="1152"/>
        <x:item x="727"/>
        <x:item x="517"/>
        <x:item x="794"/>
        <x:item x="731"/>
        <x:item x="1125"/>
        <x:item x="487"/>
        <x:item x="734"/>
        <x:item x="498"/>
        <x:item x="919"/>
        <x:item x="1115"/>
        <x:item x="494"/>
        <x:item x="519"/>
        <x:item x="1114"/>
        <x:item x="490"/>
        <x:item x="496"/>
        <x:item x="922"/>
        <x:item x="502"/>
        <x:item x="776"/>
        <x:item x="729"/>
        <x:item x="732"/>
        <x:item x="733"/>
        <x:item x="514"/>
        <x:item x="728"/>
        <x:item x="511"/>
        <x:item x="497"/>
        <x:item x="1124"/>
        <x:item x="730"/>
        <x:item x="503"/>
        <x:item x="509"/>
        <x:item x="510"/>
        <x:item x="507"/>
        <x:item x="501"/>
        <x:item x="1151"/>
        <x:item x="515"/>
        <x:item x="513"/>
        <x:item x="516"/>
        <x:item x="508"/>
        <x:item x="512"/>
        <x:item x="918"/>
        <x:item x="869"/>
        <x:item x="864"/>
        <x:item x="865"/>
        <x:item x="862"/>
        <x:item x="954"/>
        <x:item x="303"/>
        <x:item x="1237"/>
        <x:item x="1456"/>
        <x:item x="1457"/>
        <x:item x="642"/>
        <x:item x="1234"/>
        <x:item x="1262"/>
        <x:item x="1326"/>
        <x:item x="1327"/>
        <x:item x="1358"/>
        <x:item x="1325"/>
        <x:item x="1324"/>
        <x:item x="1334"/>
        <x:item x="1380"/>
        <x:item x="1336"/>
        <x:item x="1337"/>
        <x:item x="1368"/>
        <x:item x="1423"/>
        <x:item x="1212"/>
        <x:item x="1232"/>
        <x:item x="1422"/>
        <x:item x="1398"/>
        <x:item x="1329"/>
        <x:item x="1399"/>
        <x:item x="1221"/>
        <x:item x="1222"/>
        <x:item x="1396"/>
        <x:item x="1224"/>
        <x:item x="1390"/>
        <x:item x="1397"/>
        <x:item x="1213"/>
        <x:item x="1389"/>
        <x:item x="1385"/>
        <x:item x="1227"/>
        <x:item x="1425"/>
        <x:item x="1214"/>
        <x:item x="1384"/>
        <x:item x="1231"/>
        <x:item x="1392"/>
        <x:item x="1229"/>
        <x:item x="1230"/>
        <x:item x="1391"/>
        <x:item x="1395"/>
        <x:item x="1461"/>
        <x:item x="1252"/>
        <x:item x="1288"/>
        <x:item x="1223"/>
        <x:item x="1361"/>
        <x:item x="1448"/>
        <x:item x="1210"/>
        <x:item x="1402"/>
        <x:item x="1236"/>
        <x:item x="1455"/>
        <x:item x="1246"/>
        <x:item x="1332"/>
        <x:item x="1248"/>
        <x:item x="1245"/>
        <x:item x="1247"/>
        <x:item x="1242"/>
        <x:item x="1250"/>
        <x:item x="1427"/>
        <x:item x="1426"/>
        <x:item x="1414"/>
        <x:item x="1415"/>
        <x:item x="1253"/>
        <x:item x="1257"/>
        <x:item x="1437"/>
        <x:item x="1291"/>
        <x:item x="1312"/>
        <x:item x="1273"/>
        <x:item x="1292"/>
        <x:item x="1215"/>
        <x:item x="1333"/>
        <x:item x="1199"/>
        <x:item x="1303"/>
        <x:item x="1304"/>
        <x:item x="1440"/>
        <x:item x="1305"/>
        <x:item x="1310"/>
        <x:item x="1439"/>
        <x:item x="1302"/>
        <x:item x="1322"/>
        <x:item x="1363"/>
        <x:item x="1204"/>
        <x:item x="1350"/>
        <x:item x="1206"/>
        <x:item x="1200"/>
        <x:item x="1202"/>
        <x:item x="1465"/>
        <x:item x="1462"/>
        <x:item x="1338"/>
        <x:item x="1340"/>
        <x:item x="1432"/>
        <x:item x="1289"/>
        <x:item x="1314"/>
        <x:item x="1431"/>
        <x:item x="1434"/>
        <x:item x="124"/>
        <x:item x="1331"/>
        <x:item x="1366"/>
        <x:item x="1313"/>
        <x:item x="1320"/>
        <x:item x="1118"/>
        <x:item x="1307"/>
        <x:item x="1309"/>
        <x:item x="1306"/>
        <x:item x="1449"/>
        <x:item x="1335"/>
        <x:item t="default"/>
      </x:items>
    </x:pivotField>
    <x:pivotField showAll="0">
      <x:items count="862">
        <x:item x="857"/>
        <x:item x="858"/>
        <x:item x="859"/>
        <x:item x="860"/>
        <x:item x="0"/>
        <x:item x="1"/>
        <x:item x="2"/>
        <x:item x="3"/>
        <x:item x="4"/>
        <x:item x="5"/>
        <x:item x="6"/>
        <x:item x="7"/>
        <x:item x="8"/>
        <x:item x="9"/>
        <x:item x="10"/>
        <x:item x="11"/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23"/>
        <x:item x="24"/>
        <x:item x="25"/>
        <x:item x="26"/>
        <x:item x="27"/>
        <x:item x="28"/>
        <x:item x="29"/>
        <x:item x="30"/>
        <x:item x="31"/>
        <x:item x="32"/>
        <x:item x="33"/>
        <x:item x="34"/>
        <x:item x="35"/>
        <x:item x="36"/>
        <x:item x="37"/>
        <x:item x="38"/>
        <x:item x="39"/>
        <x:item x="40"/>
        <x:item x="41"/>
        <x:item x="42"/>
        <x:item x="43"/>
        <x:item x="44"/>
        <x:item x="45"/>
        <x:item x="46"/>
        <x:item x="47"/>
        <x:item x="48"/>
        <x:item x="49"/>
        <x:item x="50"/>
        <x:item x="51"/>
        <x:item x="52"/>
        <x:item x="53"/>
        <x:item x="54"/>
        <x:item x="55"/>
        <x:item x="56"/>
        <x:item x="57"/>
        <x:item x="58"/>
        <x:item x="59"/>
        <x:item x="60"/>
        <x:item x="61"/>
        <x:item x="62"/>
        <x:item x="63"/>
        <x:item x="64"/>
        <x:item x="65"/>
        <x:item x="66"/>
        <x:item x="67"/>
        <x:item x="68"/>
        <x:item x="69"/>
        <x:item x="70"/>
        <x:item x="71"/>
        <x:item x="72"/>
        <x:item x="73"/>
        <x:item x="74"/>
        <x:item x="75"/>
        <x:item x="76"/>
        <x:item x="77"/>
        <x:item x="78"/>
        <x:item x="79"/>
        <x:item x="80"/>
        <x:item x="81"/>
        <x:item x="82"/>
        <x:item x="83"/>
        <x:item x="84"/>
        <x:item x="85"/>
        <x:item x="86"/>
        <x:item x="87"/>
        <x:item x="88"/>
        <x:item x="89"/>
        <x:item x="90"/>
        <x:item x="91"/>
        <x:item x="92"/>
        <x:item x="93"/>
        <x:item x="94"/>
        <x:item x="95"/>
        <x:item x="96"/>
        <x:item x="97"/>
        <x:item x="98"/>
        <x:item x="99"/>
        <x:item x="100"/>
        <x:item x="101"/>
        <x:item x="102"/>
        <x:item x="103"/>
        <x:item x="104"/>
        <x:item x="105"/>
        <x:item x="106"/>
        <x:item x="107"/>
        <x:item x="108"/>
        <x:item x="109"/>
        <x:item x="110"/>
        <x:item x="111"/>
        <x:item x="112"/>
        <x:item x="113"/>
        <x:item x="114"/>
        <x:item x="115"/>
        <x:item x="116"/>
        <x:item x="117"/>
        <x:item x="118"/>
        <x:item x="119"/>
        <x:item x="120"/>
        <x:item x="121"/>
        <x:item x="122"/>
        <x:item x="123"/>
        <x:item x="124"/>
        <x:item x="125"/>
        <x:item x="126"/>
        <x:item x="127"/>
        <x:item x="128"/>
        <x:item x="129"/>
        <x:item x="130"/>
        <x:item x="131"/>
        <x:item x="132"/>
        <x:item x="133"/>
        <x:item x="134"/>
        <x:item x="135"/>
        <x:item x="136"/>
        <x:item x="137"/>
        <x:item x="138"/>
        <x:item x="139"/>
        <x:item x="140"/>
        <x:item x="141"/>
        <x:item x="142"/>
        <x:item x="143"/>
        <x:item x="144"/>
        <x:item x="145"/>
        <x:item x="146"/>
        <x:item x="147"/>
        <x:item x="148"/>
        <x:item x="149"/>
        <x:item x="150"/>
        <x:item x="151"/>
        <x:item x="152"/>
        <x:item x="153"/>
        <x:item x="154"/>
        <x:item x="155"/>
        <x:item x="156"/>
        <x:item x="157"/>
        <x:item x="158"/>
        <x:item x="159"/>
        <x:item x="160"/>
        <x:item x="161"/>
        <x:item x="162"/>
        <x:item x="163"/>
        <x:item x="164"/>
        <x:item x="165"/>
        <x:item x="166"/>
        <x:item x="167"/>
        <x:item x="168"/>
        <x:item x="169"/>
        <x:item x="170"/>
        <x:item x="171"/>
        <x:item x="172"/>
        <x:item x="173"/>
        <x:item x="174"/>
        <x:item x="175"/>
        <x:item x="176"/>
        <x:item x="177"/>
        <x:item x="178"/>
        <x:item x="179"/>
        <x:item x="180"/>
        <x:item x="181"/>
        <x:item x="182"/>
        <x:item x="183"/>
        <x:item x="184"/>
        <x:item x="185"/>
        <x:item x="186"/>
        <x:item x="187"/>
        <x:item x="188"/>
        <x:item x="189"/>
        <x:item x="190"/>
        <x:item x="191"/>
        <x:item x="192"/>
        <x:item x="193"/>
        <x:item x="194"/>
        <x:item x="195"/>
        <x:item x="196"/>
        <x:item x="197"/>
        <x:item x="198"/>
        <x:item x="199"/>
        <x:item x="200"/>
        <x:item x="201"/>
        <x:item x="202"/>
        <x:item x="203"/>
        <x:item x="204"/>
        <x:item x="205"/>
        <x:item x="206"/>
        <x:item x="207"/>
        <x:item x="208"/>
        <x:item x="209"/>
        <x:item x="210"/>
        <x:item x="211"/>
        <x:item x="212"/>
        <x:item x="213"/>
        <x:item x="214"/>
        <x:item x="215"/>
        <x:item x="216"/>
        <x:item x="217"/>
        <x:item x="218"/>
        <x:item x="219"/>
        <x:item x="220"/>
        <x:item x="221"/>
        <x:item x="222"/>
        <x:item x="223"/>
        <x:item x="224"/>
        <x:item x="225"/>
        <x:item x="226"/>
        <x:item x="227"/>
        <x:item x="228"/>
        <x:item x="229"/>
        <x:item x="230"/>
        <x:item x="231"/>
        <x:item x="232"/>
        <x:item x="233"/>
        <x:item x="234"/>
        <x:item x="235"/>
        <x:item x="236"/>
        <x:item x="237"/>
        <x:item x="238"/>
        <x:item x="239"/>
        <x:item x="240"/>
        <x:item x="241"/>
        <x:item x="242"/>
        <x:item x="243"/>
        <x:item x="244"/>
        <x:item x="245"/>
        <x:item x="246"/>
        <x:item x="247"/>
        <x:item x="248"/>
        <x:item x="249"/>
        <x:item x="250"/>
        <x:item x="251"/>
        <x:item x="252"/>
        <x:item x="253"/>
        <x:item x="254"/>
        <x:item x="255"/>
        <x:item x="256"/>
        <x:item x="257"/>
        <x:item x="258"/>
        <x:item x="259"/>
        <x:item x="260"/>
        <x:item x="261"/>
        <x:item x="262"/>
        <x:item x="263"/>
        <x:item x="264"/>
        <x:item x="265"/>
        <x:item x="266"/>
        <x:item x="267"/>
        <x:item x="268"/>
        <x:item x="269"/>
        <x:item x="270"/>
        <x:item x="271"/>
        <x:item x="272"/>
        <x:item x="273"/>
        <x:item x="274"/>
        <x:item x="275"/>
        <x:item x="276"/>
        <x:item x="277"/>
        <x:item x="278"/>
        <x:item x="279"/>
        <x:item x="280"/>
        <x:item x="281"/>
        <x:item x="282"/>
        <x:item x="283"/>
        <x:item x="284"/>
        <x:item x="285"/>
        <x:item x="286"/>
        <x:item x="287"/>
        <x:item x="288"/>
        <x:item x="289"/>
        <x:item x="290"/>
        <x:item x="291"/>
        <x:item x="292"/>
        <x:item x="293"/>
        <x:item x="294"/>
        <x:item x="295"/>
        <x:item x="296"/>
        <x:item x="297"/>
        <x:item x="298"/>
        <x:item x="299"/>
        <x:item x="300"/>
        <x:item x="301"/>
        <x:item x="302"/>
        <x:item x="303"/>
        <x:item x="304"/>
        <x:item x="305"/>
        <x:item x="306"/>
        <x:item x="307"/>
        <x:item x="308"/>
        <x:item x="309"/>
        <x:item x="310"/>
        <x:item x="311"/>
        <x:item x="312"/>
        <x:item x="313"/>
        <x:item x="314"/>
        <x:item x="315"/>
        <x:item x="316"/>
        <x:item x="317"/>
        <x:item x="318"/>
        <x:item x="319"/>
        <x:item x="320"/>
        <x:item x="321"/>
        <x:item x="322"/>
        <x:item x="323"/>
        <x:item x="324"/>
        <x:item x="325"/>
        <x:item x="326"/>
        <x:item x="327"/>
        <x:item x="328"/>
        <x:item x="329"/>
        <x:item x="330"/>
        <x:item x="331"/>
        <x:item x="332"/>
        <x:item x="333"/>
        <x:item x="334"/>
        <x:item x="335"/>
        <x:item x="336"/>
        <x:item x="337"/>
        <x:item x="338"/>
        <x:item x="339"/>
        <x:item x="340"/>
        <x:item x="341"/>
        <x:item x="342"/>
        <x:item x="343"/>
        <x:item x="344"/>
        <x:item x="345"/>
        <x:item x="346"/>
        <x:item x="347"/>
        <x:item x="348"/>
        <x:item x="349"/>
        <x:item x="350"/>
        <x:item x="351"/>
        <x:item x="352"/>
        <x:item x="353"/>
        <x:item x="354"/>
        <x:item x="355"/>
        <x:item x="356"/>
        <x:item x="357"/>
        <x:item x="358"/>
        <x:item x="359"/>
        <x:item x="360"/>
        <x:item x="361"/>
        <x:item x="362"/>
        <x:item x="363"/>
        <x:item x="364"/>
        <x:item x="365"/>
        <x:item x="366"/>
        <x:item x="367"/>
        <x:item x="368"/>
        <x:item x="369"/>
        <x:item x="370"/>
        <x:item x="371"/>
        <x:item x="372"/>
        <x:item x="373"/>
        <x:item x="374"/>
        <x:item x="375"/>
        <x:item x="376"/>
        <x:item x="377"/>
        <x:item x="378"/>
        <x:item x="379"/>
        <x:item x="380"/>
        <x:item x="381"/>
        <x:item x="382"/>
        <x:item x="383"/>
        <x:item x="384"/>
        <x:item x="385"/>
        <x:item x="386"/>
        <x:item x="387"/>
        <x:item x="388"/>
        <x:item x="389"/>
        <x:item x="390"/>
        <x:item x="391"/>
        <x:item x="392"/>
        <x:item x="393"/>
        <x:item x="394"/>
        <x:item x="395"/>
        <x:item x="396"/>
        <x:item x="397"/>
        <x:item x="398"/>
        <x:item x="399"/>
        <x:item x="400"/>
        <x:item x="401"/>
        <x:item x="402"/>
        <x:item x="403"/>
        <x:item x="404"/>
        <x:item x="405"/>
        <x:item x="406"/>
        <x:item x="407"/>
        <x:item x="408"/>
        <x:item x="409"/>
        <x:item x="410"/>
        <x:item x="411"/>
        <x:item x="412"/>
        <x:item x="413"/>
        <x:item x="414"/>
        <x:item x="415"/>
        <x:item x="416"/>
        <x:item x="417"/>
        <x:item x="418"/>
        <x:item x="419"/>
        <x:item x="420"/>
        <x:item x="421"/>
        <x:item x="422"/>
        <x:item x="423"/>
        <x:item x="424"/>
        <x:item x="425"/>
        <x:item x="426"/>
        <x:item x="427"/>
        <x:item x="428"/>
        <x:item x="429"/>
        <x:item x="430"/>
        <x:item x="431"/>
        <x:item x="432"/>
        <x:item x="433"/>
        <x:item x="434"/>
        <x:item x="435"/>
        <x:item x="436"/>
        <x:item x="437"/>
        <x:item x="438"/>
        <x:item x="439"/>
        <x:item x="440"/>
        <x:item x="441"/>
        <x:item x="442"/>
        <x:item x="443"/>
        <x:item x="444"/>
        <x:item x="445"/>
        <x:item x="446"/>
        <x:item x="447"/>
        <x:item x="448"/>
        <x:item x="449"/>
        <x:item x="450"/>
        <x:item x="451"/>
        <x:item x="452"/>
        <x:item x="453"/>
        <x:item x="454"/>
        <x:item x="455"/>
        <x:item x="456"/>
        <x:item x="457"/>
        <x:item x="458"/>
        <x:item x="459"/>
        <x:item x="460"/>
        <x:item x="461"/>
        <x:item x="462"/>
        <x:item x="463"/>
        <x:item x="464"/>
        <x:item x="465"/>
        <x:item x="466"/>
        <x:item x="467"/>
        <x:item x="468"/>
        <x:item x="469"/>
        <x:item x="470"/>
        <x:item x="471"/>
        <x:item x="472"/>
        <x:item x="473"/>
        <x:item x="474"/>
        <x:item x="475"/>
        <x:item x="476"/>
        <x:item x="477"/>
        <x:item x="478"/>
        <x:item x="479"/>
        <x:item x="480"/>
        <x:item x="481"/>
        <x:item x="482"/>
        <x:item x="483"/>
        <x:item x="484"/>
        <x:item x="485"/>
        <x:item x="486"/>
        <x:item x="487"/>
        <x:item x="488"/>
        <x:item x="489"/>
        <x:item x="490"/>
        <x:item x="491"/>
        <x:item x="492"/>
        <x:item x="493"/>
        <x:item x="494"/>
        <x:item x="495"/>
        <x:item x="496"/>
        <x:item x="497"/>
        <x:item x="498"/>
        <x:item x="499"/>
        <x:item x="500"/>
        <x:item x="501"/>
        <x:item x="502"/>
        <x:item x="503"/>
        <x:item x="504"/>
        <x:item x="505"/>
        <x:item x="506"/>
        <x:item x="507"/>
        <x:item x="508"/>
        <x:item x="509"/>
        <x:item x="510"/>
        <x:item x="511"/>
        <x:item x="512"/>
        <x:item x="513"/>
        <x:item x="514"/>
        <x:item x="515"/>
        <x:item x="516"/>
        <x:item x="517"/>
        <x:item x="518"/>
        <x:item x="519"/>
        <x:item x="520"/>
        <x:item x="521"/>
        <x:item x="522"/>
        <x:item x="523"/>
        <x:item x="524"/>
        <x:item x="525"/>
        <x:item x="526"/>
        <x:item x="527"/>
        <x:item x="528"/>
        <x:item x="529"/>
        <x:item x="530"/>
        <x:item x="531"/>
        <x:item x="532"/>
        <x:item x="533"/>
        <x:item x="534"/>
        <x:item x="535"/>
        <x:item x="536"/>
        <x:item x="537"/>
        <x:item x="538"/>
        <x:item x="539"/>
        <x:item x="540"/>
        <x:item x="541"/>
        <x:item x="542"/>
        <x:item x="543"/>
        <x:item x="544"/>
        <x:item x="545"/>
        <x:item x="546"/>
        <x:item x="547"/>
        <x:item x="548"/>
        <x:item x="549"/>
        <x:item x="550"/>
        <x:item x="551"/>
        <x:item x="552"/>
        <x:item x="553"/>
        <x:item x="554"/>
        <x:item x="555"/>
        <x:item x="556"/>
        <x:item x="557"/>
        <x:item x="558"/>
        <x:item x="559"/>
        <x:item x="560"/>
        <x:item x="561"/>
        <x:item x="562"/>
        <x:item x="563"/>
        <x:item x="564"/>
        <x:item x="565"/>
        <x:item x="566"/>
        <x:item x="567"/>
        <x:item x="568"/>
        <x:item x="569"/>
        <x:item x="570"/>
        <x:item x="571"/>
        <x:item x="572"/>
        <x:item x="573"/>
        <x:item x="574"/>
        <x:item x="575"/>
        <x:item x="576"/>
        <x:item x="577"/>
        <x:item x="578"/>
        <x:item x="579"/>
        <x:item x="580"/>
        <x:item x="581"/>
        <x:item x="582"/>
        <x:item x="583"/>
        <x:item x="584"/>
        <x:item x="585"/>
        <x:item x="586"/>
        <x:item x="587"/>
        <x:item x="588"/>
        <x:item x="589"/>
        <x:item x="590"/>
        <x:item x="591"/>
        <x:item x="592"/>
        <x:item x="593"/>
        <x:item x="594"/>
        <x:item x="595"/>
        <x:item x="596"/>
        <x:item x="597"/>
        <x:item x="598"/>
        <x:item x="599"/>
        <x:item x="600"/>
        <x:item x="601"/>
        <x:item x="602"/>
        <x:item x="603"/>
        <x:item x="604"/>
        <x:item x="605"/>
        <x:item x="606"/>
        <x:item x="607"/>
        <x:item x="608"/>
        <x:item x="609"/>
        <x:item x="610"/>
        <x:item x="611"/>
        <x:item x="612"/>
        <x:item x="613"/>
        <x:item x="614"/>
        <x:item x="615"/>
        <x:item x="616"/>
        <x:item x="617"/>
        <x:item x="618"/>
        <x:item x="619"/>
        <x:item x="620"/>
        <x:item x="621"/>
        <x:item x="622"/>
        <x:item x="623"/>
        <x:item x="624"/>
        <x:item x="625"/>
        <x:item x="626"/>
        <x:item x="627"/>
        <x:item x="628"/>
        <x:item x="629"/>
        <x:item x="630"/>
        <x:item x="631"/>
        <x:item x="632"/>
        <x:item x="633"/>
        <x:item x="634"/>
        <x:item x="635"/>
        <x:item x="636"/>
        <x:item x="637"/>
        <x:item x="638"/>
        <x:item x="639"/>
        <x:item x="640"/>
        <x:item x="641"/>
        <x:item x="642"/>
        <x:item x="643"/>
        <x:item x="644"/>
        <x:item x="645"/>
        <x:item x="646"/>
        <x:item x="647"/>
        <x:item x="648"/>
        <x:item x="649"/>
        <x:item x="650"/>
        <x:item x="651"/>
        <x:item x="652"/>
        <x:item x="653"/>
        <x:item x="654"/>
        <x:item x="655"/>
        <x:item x="656"/>
        <x:item x="657"/>
        <x:item x="658"/>
        <x:item x="659"/>
        <x:item x="660"/>
        <x:item x="661"/>
        <x:item x="662"/>
        <x:item x="663"/>
        <x:item x="664"/>
        <x:item x="665"/>
        <x:item x="666"/>
        <x:item x="667"/>
        <x:item x="668"/>
        <x:item x="669"/>
        <x:item x="670"/>
        <x:item x="671"/>
        <x:item x="672"/>
        <x:item x="673"/>
        <x:item x="674"/>
        <x:item x="675"/>
        <x:item x="676"/>
        <x:item x="677"/>
        <x:item x="678"/>
        <x:item x="679"/>
        <x:item x="680"/>
        <x:item x="681"/>
        <x:item x="682"/>
        <x:item x="683"/>
        <x:item x="684"/>
        <x:item x="685"/>
        <x:item x="686"/>
        <x:item x="687"/>
        <x:item x="688"/>
        <x:item x="689"/>
        <x:item x="690"/>
        <x:item x="691"/>
        <x:item x="692"/>
        <x:item x="693"/>
        <x:item x="694"/>
        <x:item x="695"/>
        <x:item x="696"/>
        <x:item x="697"/>
        <x:item x="698"/>
        <x:item x="699"/>
        <x:item x="700"/>
        <x:item x="701"/>
        <x:item x="702"/>
        <x:item x="703"/>
        <x:item x="704"/>
        <x:item x="705"/>
        <x:item x="706"/>
        <x:item x="707"/>
        <x:item x="708"/>
        <x:item x="709"/>
        <x:item x="710"/>
        <x:item x="711"/>
        <x:item x="712"/>
        <x:item x="713"/>
        <x:item x="714"/>
        <x:item x="715"/>
        <x:item x="716"/>
        <x:item x="717"/>
        <x:item x="718"/>
        <x:item x="719"/>
        <x:item x="720"/>
        <x:item x="721"/>
        <x:item x="722"/>
        <x:item x="723"/>
        <x:item x="724"/>
        <x:item x="725"/>
        <x:item x="726"/>
        <x:item x="727"/>
        <x:item x="728"/>
        <x:item x="729"/>
        <x:item x="730"/>
        <x:item x="731"/>
        <x:item x="732"/>
        <x:item x="733"/>
        <x:item x="734"/>
        <x:item x="735"/>
        <x:item x="736"/>
        <x:item x="737"/>
        <x:item x="738"/>
        <x:item x="739"/>
        <x:item x="740"/>
        <x:item x="741"/>
        <x:item x="742"/>
        <x:item x="743"/>
        <x:item x="744"/>
        <x:item x="745"/>
        <x:item x="746"/>
        <x:item x="747"/>
        <x:item x="748"/>
        <x:item x="749"/>
        <x:item x="750"/>
        <x:item x="751"/>
        <x:item x="752"/>
        <x:item x="753"/>
        <x:item x="754"/>
        <x:item x="755"/>
        <x:item x="756"/>
        <x:item x="757"/>
        <x:item x="758"/>
        <x:item x="759"/>
        <x:item x="760"/>
        <x:item x="761"/>
        <x:item x="762"/>
        <x:item x="763"/>
        <x:item x="764"/>
        <x:item x="765"/>
        <x:item x="766"/>
        <x:item x="767"/>
        <x:item x="768"/>
        <x:item x="769"/>
        <x:item x="770"/>
        <x:item x="771"/>
        <x:item x="772"/>
        <x:item x="773"/>
        <x:item x="774"/>
        <x:item x="775"/>
        <x:item x="776"/>
        <x:item x="777"/>
        <x:item x="778"/>
        <x:item x="779"/>
        <x:item x="780"/>
        <x:item x="781"/>
        <x:item x="782"/>
        <x:item x="783"/>
        <x:item x="784"/>
        <x:item x="785"/>
        <x:item x="786"/>
        <x:item x="787"/>
        <x:item x="788"/>
        <x:item x="789"/>
        <x:item x="790"/>
        <x:item x="791"/>
        <x:item x="792"/>
        <x:item x="793"/>
        <x:item x="794"/>
        <x:item x="795"/>
        <x:item x="796"/>
        <x:item x="797"/>
        <x:item x="798"/>
        <x:item x="799"/>
        <x:item x="800"/>
        <x:item x="801"/>
        <x:item x="802"/>
        <x:item x="803"/>
        <x:item x="804"/>
        <x:item x="805"/>
        <x:item x="806"/>
        <x:item x="807"/>
        <x:item x="808"/>
        <x:item x="809"/>
        <x:item x="810"/>
        <x:item x="811"/>
        <x:item x="812"/>
        <x:item x="813"/>
        <x:item x="814"/>
        <x:item x="815"/>
        <x:item x="816"/>
        <x:item x="817"/>
        <x:item x="818"/>
        <x:item x="819"/>
        <x:item x="820"/>
        <x:item x="821"/>
        <x:item x="822"/>
        <x:item x="823"/>
        <x:item x="824"/>
        <x:item x="825"/>
        <x:item x="826"/>
        <x:item x="827"/>
        <x:item x="828"/>
        <x:item x="829"/>
        <x:item x="830"/>
        <x:item x="831"/>
        <x:item x="832"/>
        <x:item x="833"/>
        <x:item x="834"/>
        <x:item x="835"/>
        <x:item x="836"/>
        <x:item x="837"/>
        <x:item x="838"/>
        <x:item x="839"/>
        <x:item x="840"/>
        <x:item x="841"/>
        <x:item x="842"/>
        <x:item x="843"/>
        <x:item x="844"/>
        <x:item x="845"/>
        <x:item x="846"/>
        <x:item x="847"/>
        <x:item x="848"/>
        <x:item x="849"/>
        <x:item x="850"/>
        <x:item x="851"/>
        <x:item x="852"/>
        <x:item x="853"/>
        <x:item x="854"/>
        <x:item x="855"/>
        <x:item x="856"/>
        <x:item t="default"/>
      </x:items>
    </x:pivotField>
    <x:pivotField dataField="1" showAll="0">
      <x:items count="27">
        <x:item x="0"/>
        <x:item x="23"/>
        <x:item x="9"/>
        <x:item x="8"/>
        <x:item x="16"/>
        <x:item x="4"/>
        <x:item x="20"/>
        <x:item x="12"/>
        <x:item x="3"/>
        <x:item x="2"/>
        <x:item x="5"/>
        <x:item x="18"/>
        <x:item x="22"/>
        <x:item x="21"/>
        <x:item x="19"/>
        <x:item x="1"/>
        <x:item x="13"/>
        <x:item x="25"/>
        <x:item x="7"/>
        <x:item x="6"/>
        <x:item x="14"/>
        <x:item x="17"/>
        <x:item x="10"/>
        <x:item x="11"/>
        <x:item x="24"/>
        <x:item x="15"/>
        <x:item t="default"/>
      </x:items>
    </x:pivotField>
  </x:pivotFields>
  <x:rowFields count="2">
    <x:field x="0"/>
    <x:field x="-2"/>
  </x:rowFields>
  <x:rowItems count="103">
    <x:i>
      <x:x v="0"/>
    </x:i>
    <x:i r="1">
      <x:x v="0"/>
    </x:i>
    <x:i r="1" i="1">
      <x:x v="1"/>
    </x:i>
    <x:i r="1" i="2">
      <x:x v="2"/>
    </x:i>
    <x:i>
      <x:x v="1"/>
    </x:i>
    <x:i r="1">
      <x:x v="0"/>
    </x:i>
    <x:i r="1" i="1">
      <x:x v="1"/>
    </x:i>
    <x:i r="1" i="2">
      <x:x v="2"/>
    </x:i>
    <x:i>
      <x:x v="2"/>
    </x:i>
    <x:i r="1">
      <x:x v="0"/>
    </x:i>
    <x:i r="1" i="1">
      <x:x v="1"/>
    </x:i>
    <x:i r="1" i="2">
      <x:x v="2"/>
    </x:i>
    <x:i>
      <x:x v="3"/>
    </x:i>
    <x:i r="1">
      <x:x v="0"/>
    </x:i>
    <x:i r="1" i="1">
      <x:x v="1"/>
    </x:i>
    <x:i r="1" i="2">
      <x:x v="2"/>
    </x:i>
    <x:i>
      <x:x v="4"/>
    </x:i>
    <x:i r="1">
      <x:x v="0"/>
    </x:i>
    <x:i r="1" i="1">
      <x:x v="1"/>
    </x:i>
    <x:i r="1" i="2">
      <x:x v="2"/>
    </x:i>
    <x:i>
      <x:x v="5"/>
    </x:i>
    <x:i r="1">
      <x:x v="0"/>
    </x:i>
    <x:i r="1" i="1">
      <x:x v="1"/>
    </x:i>
    <x:i r="1" i="2">
      <x:x v="2"/>
    </x:i>
    <x:i>
      <x:x v="6"/>
    </x:i>
    <x:i r="1">
      <x:x v="0"/>
    </x:i>
    <x:i r="1" i="1">
      <x:x v="1"/>
    </x:i>
    <x:i r="1" i="2">
      <x:x v="2"/>
    </x:i>
    <x:i>
      <x:x v="7"/>
    </x:i>
    <x:i r="1">
      <x:x v="0"/>
    </x:i>
    <x:i r="1" i="1">
      <x:x v="1"/>
    </x:i>
    <x:i r="1" i="2">
      <x:x v="2"/>
    </x:i>
    <x:i>
      <x:x v="8"/>
    </x:i>
    <x:i r="1">
      <x:x v="0"/>
    </x:i>
    <x:i r="1" i="1">
      <x:x v="1"/>
    </x:i>
    <x:i r="1" i="2">
      <x:x v="2"/>
    </x:i>
    <x:i>
      <x:x v="9"/>
    </x:i>
    <x:i r="1">
      <x:x v="0"/>
    </x:i>
    <x:i r="1" i="1">
      <x:x v="1"/>
    </x:i>
    <x:i r="1" i="2">
      <x:x v="2"/>
    </x:i>
    <x:i>
      <x:x v="10"/>
    </x:i>
    <x:i r="1">
      <x:x v="0"/>
    </x:i>
    <x:i r="1" i="1">
      <x:x v="1"/>
    </x:i>
    <x:i r="1" i="2">
      <x:x v="2"/>
    </x:i>
    <x:i>
      <x:x v="11"/>
    </x:i>
    <x:i r="1">
      <x:x v="0"/>
    </x:i>
    <x:i r="1" i="1">
      <x:x v="1"/>
    </x:i>
    <x:i r="1" i="2">
      <x:x v="2"/>
    </x:i>
    <x:i>
      <x:x v="12"/>
    </x:i>
    <x:i r="1">
      <x:x v="0"/>
    </x:i>
    <x:i r="1" i="1">
      <x:x v="1"/>
    </x:i>
    <x:i r="1" i="2">
      <x:x v="2"/>
    </x:i>
    <x:i>
      <x:x v="13"/>
    </x:i>
    <x:i r="1">
      <x:x v="0"/>
    </x:i>
    <x:i r="1" i="1">
      <x:x v="1"/>
    </x:i>
    <x:i r="1" i="2">
      <x:x v="2"/>
    </x:i>
    <x:i>
      <x:x v="14"/>
    </x:i>
    <x:i r="1">
      <x:x v="0"/>
    </x:i>
    <x:i r="1" i="1">
      <x:x v="1"/>
    </x:i>
    <x:i r="1" i="2">
      <x:x v="2"/>
    </x:i>
    <x:i>
      <x:x v="15"/>
    </x:i>
    <x:i r="1">
      <x:x v="0"/>
    </x:i>
    <x:i r="1" i="1">
      <x:x v="1"/>
    </x:i>
    <x:i r="1" i="2">
      <x:x v="2"/>
    </x:i>
    <x:i>
      <x:x v="16"/>
    </x:i>
    <x:i r="1">
      <x:x v="0"/>
    </x:i>
    <x:i r="1" i="1">
      <x:x v="1"/>
    </x:i>
    <x:i r="1" i="2">
      <x:x v="2"/>
    </x:i>
    <x:i>
      <x:x v="17"/>
    </x:i>
    <x:i r="1">
      <x:x v="0"/>
    </x:i>
    <x:i r="1" i="1">
      <x:x v="1"/>
    </x:i>
    <x:i r="1" i="2">
      <x:x v="2"/>
    </x:i>
    <x:i>
      <x:x v="18"/>
    </x:i>
    <x:i r="1">
      <x:x v="0"/>
    </x:i>
    <x:i r="1" i="1">
      <x:x v="1"/>
    </x:i>
    <x:i r="1" i="2">
      <x:x v="2"/>
    </x:i>
    <x:i>
      <x:x v="19"/>
    </x:i>
    <x:i r="1">
      <x:x v="0"/>
    </x:i>
    <x:i r="1" i="1">
      <x:x v="1"/>
    </x:i>
    <x:i r="1" i="2">
      <x:x v="2"/>
    </x:i>
    <x:i>
      <x:x v="20"/>
    </x:i>
    <x:i r="1">
      <x:x v="0"/>
    </x:i>
    <x:i r="1" i="1">
      <x:x v="1"/>
    </x:i>
    <x:i r="1" i="2">
      <x:x v="2"/>
    </x:i>
    <x:i>
      <x:x v="21"/>
    </x:i>
    <x:i r="1">
      <x:x v="0"/>
    </x:i>
    <x:i r="1" i="1">
      <x:x v="1"/>
    </x:i>
    <x:i r="1" i="2">
      <x:x v="2"/>
    </x:i>
    <x:i>
      <x:x v="22"/>
    </x:i>
    <x:i r="1">
      <x:x v="0"/>
    </x:i>
    <x:i r="1" i="1">
      <x:x v="1"/>
    </x:i>
    <x:i r="1" i="2">
      <x:x v="2"/>
    </x:i>
    <x:i>
      <x:x v="23"/>
    </x:i>
    <x:i r="1">
      <x:x v="0"/>
    </x:i>
    <x:i r="1" i="1">
      <x:x v="1"/>
    </x:i>
    <x:i r="1" i="2">
      <x:x v="2"/>
    </x:i>
    <x:i>
      <x:x v="24"/>
    </x:i>
    <x:i r="1">
      <x:x v="0"/>
    </x:i>
    <x:i r="1" i="1">
      <x:x v="1"/>
    </x:i>
    <x:i r="1" i="2">
      <x:x v="2"/>
    </x:i>
    <x:i t="grand">
      <x:x v="0"/>
    </x:i>
    <x:i t="grand" i="1">
      <x:x v="0"/>
    </x:i>
    <x:i t="grand" i="2">
      <x:x v="0"/>
    </x:i>
  </x:rowItems>
  <x:colItems count="1">
    <x:i/>
  </x:colItems>
  <x:dataFields>
    <x:dataField name="구별대여소 수" fld="0" subtotal="count" showDataAs="normal" baseField="0" baseItem="0"/>
    <x:dataField name="거치대합" fld="4" subtotal="sum" showDataAs="normal" baseField="0" baseItem="0"/>
    <x:dataField name="거치대최대수" fld="4" subtotal="max" showDataAs="normal" baseField="0" baseItem="0"/>
  </x:dataFields>
  <x:pivotTableStyleInfo name="Light Style 1 - Accent 1" showRowHeaders="1" showColHeaders="1" showRowStripes="0" showColStripes="0" showLastColumn="1"/>
</x:pivotTableDefinition>
</file>

<file path=xl/pivotTables/pivotTable2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3" cacheId="3" dataOnRows="1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A3:E124" firstHeaderRow="1" firstDataRow="2" firstDataCol="2" rowPageCount="1" colPageCount="1"/>
  <x:pivotFields count="10">
    <x:pivotField axis="axisCol" compact="0" outline="0" showAll="0">
      <x:items count="5">
        <x:item m="1" x="0"/>
        <x:item x="1"/>
        <x:item x="2"/>
        <x:item m="1" x="3"/>
        <x:item t="default"/>
      </x:items>
    </x:pivotField>
    <x:pivotField axis="axisRow" dataField="1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5">
        <x:item x="9"/>
        <x:item x="4"/>
        <x:item x="7"/>
        <x:item x="6"/>
        <x:item x="10"/>
        <x:item x="12"/>
        <x:item x="0"/>
        <x:item x="11"/>
        <x:item x="2"/>
        <x:item x="1"/>
        <x:item x="3"/>
        <x:item x="8"/>
        <x:item x="13"/>
        <x:item x="5"/>
        <x:item t="default"/>
      </x:items>
    </x:pivotField>
    <x:pivotField dataField="1" compact="0" outline="0" dragToRow="0" dragToCol="0" dragToPage="0" showAll="0">
      <x:items count="1">
        <x:item t="default"/>
      </x:items>
    </x:pivotField>
  </x:pivotFields>
  <x:rowFields count="2">
    <x:field x="1"/>
    <x:field x="-2"/>
  </x:rowFields>
  <x:rowItems count="120">
    <x:i>
      <x:x v="0"/>
      <x:x v="0"/>
    </x:i>
    <x:i r="1" i="1">
      <x:x v="1"/>
    </x:i>
    <x:i>
      <x:x v="1"/>
      <x:x v="0"/>
    </x:i>
    <x:i r="1" i="1">
      <x:x v="1"/>
    </x:i>
    <x:i>
      <x:x v="2"/>
      <x:x v="0"/>
    </x:i>
    <x:i r="1" i="1">
      <x:x v="1"/>
    </x:i>
    <x:i>
      <x:x v="3"/>
      <x:x v="0"/>
    </x:i>
    <x:i r="1" i="1">
      <x:x v="1"/>
    </x:i>
    <x:i>
      <x:x v="4"/>
      <x:x v="0"/>
    </x:i>
    <x:i r="1" i="1">
      <x:x v="1"/>
    </x:i>
    <x:i>
      <x:x v="5"/>
      <x:x v="0"/>
    </x:i>
    <x:i r="1" i="1">
      <x:x v="1"/>
    </x:i>
    <x:i>
      <x:x v="6"/>
      <x:x v="0"/>
    </x:i>
    <x:i r="1" i="1">
      <x:x v="1"/>
    </x:i>
    <x:i>
      <x:x v="7"/>
      <x:x v="0"/>
    </x:i>
    <x:i r="1" i="1">
      <x:x v="1"/>
    </x:i>
    <x:i>
      <x:x v="8"/>
      <x:x v="0"/>
    </x:i>
    <x:i r="1" i="1">
      <x:x v="1"/>
    </x:i>
    <x:i>
      <x:x v="9"/>
      <x:x v="0"/>
    </x:i>
    <x:i r="1" i="1">
      <x:x v="1"/>
    </x:i>
    <x:i>
      <x:x v="10"/>
      <x:x v="0"/>
    </x:i>
    <x:i r="1" i="1">
      <x:x v="1"/>
    </x:i>
    <x:i>
      <x:x v="11"/>
      <x:x v="0"/>
    </x:i>
    <x:i r="1" i="1">
      <x:x v="1"/>
    </x:i>
    <x:i>
      <x:x v="12"/>
      <x:x v="0"/>
    </x:i>
    <x:i r="1" i="1">
      <x:x v="1"/>
    </x:i>
    <x:i>
      <x:x v="13"/>
      <x:x v="0"/>
    </x:i>
    <x:i r="1" i="1">
      <x:x v="1"/>
    </x:i>
    <x:i>
      <x:x v="14"/>
      <x:x v="0"/>
    </x:i>
    <x:i r="1" i="1">
      <x:x v="1"/>
    </x:i>
    <x:i>
      <x:x v="15"/>
      <x:x v="0"/>
    </x:i>
    <x:i r="1" i="1">
      <x:x v="1"/>
    </x:i>
    <x:i>
      <x:x v="16"/>
      <x:x v="0"/>
    </x:i>
    <x:i r="1" i="1">
      <x:x v="1"/>
    </x:i>
    <x:i>
      <x:x v="17"/>
      <x:x v="0"/>
    </x:i>
    <x:i r="1" i="1">
      <x:x v="1"/>
    </x:i>
    <x:i>
      <x:x v="18"/>
      <x:x v="0"/>
    </x:i>
    <x:i r="1" i="1">
      <x:x v="1"/>
    </x:i>
    <x:i>
      <x:x v="19"/>
      <x:x v="0"/>
    </x:i>
    <x:i r="1" i="1">
      <x:x v="1"/>
    </x:i>
    <x:i>
      <x:x v="20"/>
      <x:x v="0"/>
    </x:i>
    <x:i r="1" i="1">
      <x:x v="1"/>
    </x:i>
    <x:i>
      <x:x v="21"/>
      <x:x v="0"/>
    </x:i>
    <x:i r="1" i="1">
      <x:x v="1"/>
    </x:i>
    <x:i>
      <x:x v="22"/>
      <x:x v="0"/>
    </x:i>
    <x:i r="1" i="1">
      <x:x v="1"/>
    </x:i>
    <x:i>
      <x:x v="23"/>
      <x:x v="0"/>
    </x:i>
    <x:i r="1" i="1">
      <x:x v="1"/>
    </x:i>
    <x:i>
      <x:x v="24"/>
      <x:x v="0"/>
    </x:i>
    <x:i r="1" i="1">
      <x:x v="1"/>
    </x:i>
    <x:i>
      <x:x v="25"/>
      <x:x v="0"/>
    </x:i>
    <x:i r="1" i="1">
      <x:x v="1"/>
    </x:i>
    <x:i>
      <x:x v="26"/>
      <x:x v="0"/>
    </x:i>
    <x:i r="1" i="1">
      <x:x v="1"/>
    </x:i>
    <x:i>
      <x:x v="27"/>
      <x:x v="0"/>
    </x:i>
    <x:i r="1" i="1">
      <x:x v="1"/>
    </x:i>
    <x:i>
      <x:x v="28"/>
      <x:x v="0"/>
    </x:i>
    <x:i r="1" i="1">
      <x:x v="1"/>
    </x:i>
    <x:i>
      <x:x v="29"/>
      <x:x v="0"/>
    </x:i>
    <x:i r="1" i="1">
      <x:x v="1"/>
    </x:i>
    <x:i>
      <x:x v="30"/>
      <x:x v="0"/>
    </x:i>
    <x:i r="1" i="1">
      <x:x v="1"/>
    </x:i>
    <x:i>
      <x:x v="31"/>
      <x:x v="0"/>
    </x:i>
    <x:i r="1" i="1">
      <x:x v="1"/>
    </x:i>
    <x:i>
      <x:x v="32"/>
      <x:x v="0"/>
    </x:i>
    <x:i r="1" i="1">
      <x:x v="1"/>
    </x:i>
    <x:i>
      <x:x v="33"/>
      <x:x v="0"/>
    </x:i>
    <x:i r="1" i="1">
      <x:x v="1"/>
    </x:i>
    <x:i>
      <x:x v="34"/>
      <x:x v="0"/>
    </x:i>
    <x:i r="1" i="1">
      <x:x v="1"/>
    </x:i>
    <x:i>
      <x:x v="35"/>
      <x:x v="0"/>
    </x:i>
    <x:i r="1" i="1">
      <x:x v="1"/>
    </x:i>
    <x:i>
      <x:x v="36"/>
      <x:x v="0"/>
    </x:i>
    <x:i r="1" i="1">
      <x:x v="1"/>
    </x:i>
    <x:i>
      <x:x v="37"/>
      <x:x v="0"/>
    </x:i>
    <x:i r="1" i="1">
      <x:x v="1"/>
    </x:i>
    <x:i>
      <x:x v="38"/>
      <x:x v="0"/>
    </x:i>
    <x:i r="1" i="1">
      <x:x v="1"/>
    </x:i>
    <x:i>
      <x:x v="39"/>
      <x:x v="0"/>
    </x:i>
    <x:i r="1" i="1">
      <x:x v="1"/>
    </x:i>
    <x:i>
      <x:x v="40"/>
      <x:x v="0"/>
    </x:i>
    <x:i r="1" i="1">
      <x:x v="1"/>
    </x:i>
    <x:i>
      <x:x v="41"/>
      <x:x v="0"/>
    </x:i>
    <x:i r="1" i="1">
      <x:x v="1"/>
    </x:i>
    <x:i>
      <x:x v="42"/>
      <x:x v="0"/>
    </x:i>
    <x:i r="1" i="1">
      <x:x v="1"/>
    </x:i>
    <x:i>
      <x:x v="43"/>
      <x:x v="0"/>
    </x:i>
    <x:i r="1" i="1">
      <x:x v="1"/>
    </x:i>
    <x:i>
      <x:x v="44"/>
      <x:x v="0"/>
    </x:i>
    <x:i r="1" i="1">
      <x:x v="1"/>
    </x:i>
    <x:i>
      <x:x v="45"/>
      <x:x v="0"/>
    </x:i>
    <x:i r="1" i="1">
      <x:x v="1"/>
    </x:i>
    <x:i>
      <x:x v="46"/>
      <x:x v="0"/>
    </x:i>
    <x:i r="1" i="1">
      <x:x v="1"/>
    </x:i>
    <x:i>
      <x:x v="47"/>
      <x:x v="0"/>
    </x:i>
    <x:i r="1" i="1">
      <x:x v="1"/>
    </x:i>
    <x:i>
      <x:x v="48"/>
      <x:x v="0"/>
    </x:i>
    <x:i r="1" i="1">
      <x:x v="1"/>
    </x:i>
    <x:i>
      <x:x v="49"/>
      <x:x v="0"/>
    </x:i>
    <x:i r="1" i="1">
      <x:x v="1"/>
    </x:i>
    <x:i>
      <x:x v="50"/>
      <x:x v="0"/>
    </x:i>
    <x:i r="1" i="1">
      <x:x v="1"/>
    </x:i>
    <x:i>
      <x:x v="51"/>
      <x:x v="0"/>
    </x:i>
    <x:i r="1" i="1">
      <x:x v="1"/>
    </x:i>
    <x:i>
      <x:x v="52"/>
      <x:x v="0"/>
    </x:i>
    <x:i r="1" i="1">
      <x:x v="1"/>
    </x:i>
    <x:i>
      <x:x v="53"/>
      <x:x v="0"/>
    </x:i>
    <x:i r="1" i="1">
      <x:x v="1"/>
    </x:i>
    <x:i>
      <x:x v="54"/>
      <x:x v="0"/>
    </x:i>
    <x:i r="1" i="1">
      <x:x v="1"/>
    </x:i>
    <x:i>
      <x:x v="55"/>
      <x:x v="0"/>
    </x:i>
    <x:i r="1" i="1">
      <x:x v="1"/>
    </x:i>
    <x:i>
      <x:x v="56"/>
      <x:x v="0"/>
    </x:i>
    <x:i r="1" i="1">
      <x:x v="1"/>
    </x:i>
    <x:i>
      <x:x v="57"/>
      <x:x v="0"/>
    </x:i>
    <x:i r="1" i="1">
      <x:x v="1"/>
    </x:i>
    <x:i>
      <x:x v="58"/>
      <x:x v="0"/>
    </x:i>
    <x:i r="1" i="1">
      <x:x v="1"/>
    </x:i>
    <x:i t="grand">
      <x:x v="0"/>
    </x:i>
    <x:i t="grand" i="1">
      <x:x v="0"/>
    </x:i>
  </x:rowItems>
  <x:colFields count="1">
    <x:field x="0"/>
  </x:colFields>
  <x:colItems count="3">
    <x:i>
      <x:x v="1"/>
    </x:i>
    <x:i>
      <x:x v="2"/>
    </x:i>
    <x:i t="grand">
      <x:x v="0"/>
    </x:i>
  </x:colItems>
  <x:pageFields count="1">
    <x:pageField fld="8" hier="-1"/>
  </x:pageFields>
  <x:dataFields>
    <x:dataField name="개수 : 항구공항명" fld="1" subtotal="count" showDataAs="normal" baseField="0" baseItem="0"/>
    <x:dataField name="합계 : 포인트" fld="9" subtotal="sum" showDataAs="normal" baseField="0" baseItem="0"/>
  </x:dataFields>
  <x:formats count="9">
    <x:format dxfId="13">
      <x:pivotArea field="8" type="button" dataOnly="0" labelOnly="1" outline="0" axis="axisPage" fieldPosition="0"/>
    </x:format>
    <x:format dxfId="13">
      <x:pivotArea dataOnly="0" labelOnly="1" outline="0" fieldPosition="0">
        <x:references count="1">
          <x:reference field="8"/>
        </x:references>
      </x:pivotArea>
    </x:format>
    <x:format dxfId="14">
      <x:pivotArea type="origin" dataOnly="0" labelOnly="1" outline="0" fieldPosition="0"/>
    </x:format>
    <x:format dxfId="14">
      <x:pivotArea type="topRight" dataOnly="0" labelOnly="1" outline="0" fieldPosition="0"/>
    </x:format>
    <x:format dxfId="14">
      <x:pivotArea field="1" type="button" dataOnly="0" labelOnly="1" outline="0" axis="axisRow" fieldPosition="0"/>
    </x:format>
    <x:format dxfId="14">
      <x:pivotArea field="-2" type="button" dataOnly="0" labelOnly="1" outline="0" axis="axisRow" fieldPosition="1"/>
    </x:format>
    <x:format dxfId="14">
      <x:pivotArea field="0" type="button" dataOnly="0" labelOnly="1" outline="0" axis="axisCol" fieldPosition="0"/>
    </x:format>
    <x:format dxfId="14">
      <x:pivotArea dataOnly="0" labelOnly="1" grandCol="1" outline="0" fieldPosition="0"/>
    </x:format>
    <x:format dxfId="14">
      <x:pivotArea dataOnly="0" labelOnly="1" outline="0" fieldPosition="0">
        <x:references count="1">
          <x:reference field="0"/>
        </x:references>
      </x:pivotArea>
    </x:format>
  </x:formats>
  <x:pivotTableStyleInfo name="Light Style 1 - Accent 1" showRowHeaders="1" showColHeaders="1" showRowStripes="0" showColStripes="0" showLastColumn="1"/>
</x:pivotTableDefinition>
</file>

<file path=xl/pivotTables/pivotTable3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3" cacheId="3" dataOnRows="1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G3:K22" firstHeaderRow="1" firstDataRow="2" firstDataCol="2" rowPageCount="1" colPageCount="1"/>
  <x:pivotFields count="10">
    <x:pivotField axis="axisCol" compact="0" outline="0" showAll="0">
      <x:items count="5">
        <x:item m="1" x="0"/>
        <x:item x="1"/>
        <x:item x="2"/>
        <x:item m="1" x="3"/>
        <x:item t="default"/>
      </x:items>
    </x:pivotField>
    <x:pivotField axis="axisRow" dataField="1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5">
        <x:item x="9"/>
        <x:item x="4"/>
        <x:item x="7"/>
        <x:item x="6"/>
        <x:item x="10"/>
        <x:item x="12"/>
        <x:item x="0"/>
        <x:item x="11"/>
        <x:item x="2"/>
        <x:item x="1"/>
        <x:item x="3"/>
        <x:item x="8"/>
        <x:item x="13"/>
        <x:item x="5"/>
        <x:item t="default"/>
      </x:items>
    </x:pivotField>
    <x:pivotField dataField="1" compact="0" outline="0" dragToRow="0" dragToCol="0" dragToPage="0" showAll="0">
      <x:items count="1">
        <x:item t="default"/>
      </x:items>
    </x:pivotField>
  </x:pivotFields>
  <x:rowFields count="2">
    <x:field x="1"/>
    <x:field x="-2"/>
  </x:rowFields>
  <x:rowItems count="18">
    <x:i>
      <x:x v="1"/>
      <x:x v="0"/>
    </x:i>
    <x:i r="1" i="1">
      <x:x v="1"/>
    </x:i>
    <x:i>
      <x:x v="16"/>
      <x:x v="0"/>
    </x:i>
    <x:i r="1" i="1">
      <x:x v="1"/>
    </x:i>
    <x:i>
      <x:x v="20"/>
      <x:x v="0"/>
    </x:i>
    <x:i r="1" i="1">
      <x:x v="1"/>
    </x:i>
    <x:i>
      <x:x v="25"/>
      <x:x v="0"/>
    </x:i>
    <x:i r="1" i="1">
      <x:x v="1"/>
    </x:i>
    <x:i>
      <x:x v="29"/>
      <x:x v="0"/>
    </x:i>
    <x:i r="1" i="1">
      <x:x v="1"/>
    </x:i>
    <x:i>
      <x:x v="30"/>
      <x:x v="0"/>
    </x:i>
    <x:i r="1" i="1">
      <x:x v="1"/>
    </x:i>
    <x:i>
      <x:x v="35"/>
      <x:x v="0"/>
    </x:i>
    <x:i r="1" i="1">
      <x:x v="1"/>
    </x:i>
    <x:i>
      <x:x v="58"/>
      <x:x v="0"/>
    </x:i>
    <x:i r="1" i="1">
      <x:x v="1"/>
    </x:i>
    <x:i t="grand">
      <x:x v="0"/>
    </x:i>
    <x:i t="grand" i="1">
      <x:x v="0"/>
    </x:i>
  </x:rowItems>
  <x:colFields count="1">
    <x:field x="0"/>
  </x:colFields>
  <x:colItems count="3">
    <x:i>
      <x:x v="1"/>
    </x:i>
    <x:i>
      <x:x v="2"/>
    </x:i>
    <x:i t="grand">
      <x:x v="0"/>
    </x:i>
  </x:colItems>
  <x:pageFields count="1">
    <x:pageField fld="8" item="0" hier="-1"/>
  </x:pageFields>
  <x:dataFields>
    <x:dataField name="개수 : 항구공항명" fld="1" subtotal="count" showDataAs="normal" baseField="0" baseItem="0"/>
    <x:dataField name="합계 : 포인트" fld="9" subtotal="sum" showDataAs="normal" baseField="0" baseItem="0"/>
  </x:dataFields>
  <x:formats count="9">
    <x:format dxfId="13">
      <x:pivotArea field="8" type="button" dataOnly="0" labelOnly="1" outline="0" axis="axisPage" fieldPosition="0"/>
    </x:format>
    <x:format dxfId="13">
      <x:pivotArea dataOnly="0" labelOnly="1" outline="0" fieldPosition="0">
        <x:references count="1">
          <x:reference field="8" count="1">
            <x:x v="0"/>
          </x:reference>
        </x:references>
      </x:pivotArea>
    </x:format>
    <x:format dxfId="14">
      <x:pivotArea type="origin" dataOnly="0" labelOnly="1" outline="0" fieldPosition="0"/>
    </x:format>
    <x:format dxfId="14">
      <x:pivotArea type="topRight" dataOnly="0" labelOnly="1" outline="0" fieldPosition="0"/>
    </x:format>
    <x:format dxfId="14">
      <x:pivotArea field="1" type="button" dataOnly="0" labelOnly="1" outline="0" axis="axisRow" fieldPosition="0"/>
    </x:format>
    <x:format dxfId="14">
      <x:pivotArea field="-2" type="button" dataOnly="0" labelOnly="1" outline="0" axis="axisRow" fieldPosition="1"/>
    </x:format>
    <x:format dxfId="14">
      <x:pivotArea field="0" type="button" dataOnly="0" labelOnly="1" outline="0" axis="axisCol" fieldPosition="0"/>
    </x:format>
    <x:format dxfId="14">
      <x:pivotArea dataOnly="0" labelOnly="1" grandCol="1" outline="0" fieldPosition="0"/>
    </x:format>
    <x:format dxfId="14">
      <x:pivotArea dataOnly="0" labelOnly="1" outline="0" fieldPosition="0">
        <x:references count="1">
          <x:reference field="0"/>
        </x:references>
      </x:pivotArea>
    </x:format>
  </x:formats>
  <x:pivotTableStyleInfo name="Light Style 1 - Accent 1" showRowHeaders="1" showColHeaders="1" showRowStripes="0" showColStripes="0" showLastColumn="1"/>
</x:pivotTableDefinition>
</file>

<file path=xl/pivotTables/pivotTable4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3" cacheId="3" dataOnRows="1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M3:Q16" firstHeaderRow="1" firstDataRow="2" firstDataCol="2" rowPageCount="1" colPageCount="1"/>
  <x:pivotFields count="10">
    <x:pivotField axis="axisCol" compact="0" outline="0" showAll="0">
      <x:items count="5">
        <x:item m="1" x="0"/>
        <x:item x="1"/>
        <x:item x="2"/>
        <x:item m="1" x="3"/>
        <x:item t="default"/>
      </x:items>
    </x:pivotField>
    <x:pivotField axis="axisRow" dataField="1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5">
        <x:item x="9"/>
        <x:item x="4"/>
        <x:item x="7"/>
        <x:item x="6"/>
        <x:item x="10"/>
        <x:item x="12"/>
        <x:item x="0"/>
        <x:item x="11"/>
        <x:item x="2"/>
        <x:item x="1"/>
        <x:item x="3"/>
        <x:item x="8"/>
        <x:item x="13"/>
        <x:item x="5"/>
        <x:item t="default"/>
      </x:items>
    </x:pivotField>
    <x:pivotField dataField="1" compact="0" outline="0" dragToRow="0" dragToCol="0" dragToPage="0" showAll="0">
      <x:items count="1">
        <x:item t="default"/>
      </x:items>
    </x:pivotField>
  </x:pivotFields>
  <x:rowFields count="2">
    <x:field x="1"/>
    <x:field x="-2"/>
  </x:rowFields>
  <x:rowItems count="12">
    <x:i>
      <x:x v="2"/>
      <x:x v="0"/>
    </x:i>
    <x:i r="1" i="1">
      <x:x v="1"/>
    </x:i>
    <x:i>
      <x:x v="15"/>
      <x:x v="0"/>
    </x:i>
    <x:i r="1" i="1">
      <x:x v="1"/>
    </x:i>
    <x:i>
      <x:x v="28"/>
      <x:x v="0"/>
    </x:i>
    <x:i r="1" i="1">
      <x:x v="1"/>
    </x:i>
    <x:i>
      <x:x v="34"/>
      <x:x v="0"/>
    </x:i>
    <x:i r="1" i="1">
      <x:x v="1"/>
    </x:i>
    <x:i>
      <x:x v="55"/>
      <x:x v="0"/>
    </x:i>
    <x:i r="1" i="1">
      <x:x v="1"/>
    </x:i>
    <x:i t="grand">
      <x:x v="0"/>
    </x:i>
    <x:i t="grand" i="1">
      <x:x v="0"/>
    </x:i>
  </x:rowItems>
  <x:colFields count="1">
    <x:field x="0"/>
  </x:colFields>
  <x:colItems count="3">
    <x:i>
      <x:x v="1"/>
    </x:i>
    <x:i>
      <x:x v="2"/>
    </x:i>
    <x:i t="grand">
      <x:x v="0"/>
    </x:i>
  </x:colItems>
  <x:pageFields count="1">
    <x:pageField fld="8" item="1" hier="-1"/>
  </x:pageFields>
  <x:dataFields>
    <x:dataField name="개수 : 항구공항명" fld="1" subtotal="count" showDataAs="normal" baseField="0" baseItem="0"/>
    <x:dataField name="합계 : 포인트" fld="9" subtotal="sum" showDataAs="normal" baseField="0" baseItem="0"/>
  </x:dataFields>
  <x:formats count="9">
    <x:format dxfId="13">
      <x:pivotArea field="8" type="button" dataOnly="0" labelOnly="1" outline="0" axis="axisPage" fieldPosition="0"/>
    </x:format>
    <x:format dxfId="13">
      <x:pivotArea dataOnly="0" labelOnly="1" outline="0" fieldPosition="0">
        <x:references count="1">
          <x:reference field="8" count="1">
            <x:x v="1"/>
          </x:reference>
        </x:references>
      </x:pivotArea>
    </x:format>
    <x:format dxfId="14">
      <x:pivotArea type="origin" dataOnly="0" labelOnly="1" outline="0" fieldPosition="0"/>
    </x:format>
    <x:format dxfId="14">
      <x:pivotArea type="topRight" dataOnly="0" labelOnly="1" outline="0" fieldPosition="0"/>
    </x:format>
    <x:format dxfId="14">
      <x:pivotArea field="1" type="button" dataOnly="0" labelOnly="1" outline="0" axis="axisRow" fieldPosition="0"/>
    </x:format>
    <x:format dxfId="14">
      <x:pivotArea field="-2" type="button" dataOnly="0" labelOnly="1" outline="0" axis="axisRow" fieldPosition="1"/>
    </x:format>
    <x:format dxfId="14">
      <x:pivotArea field="0" type="button" dataOnly="0" labelOnly="1" outline="0" axis="axisCol" fieldPosition="0"/>
    </x:format>
    <x:format dxfId="14">
      <x:pivotArea dataOnly="0" labelOnly="1" grandCol="1" outline="0" fieldPosition="0"/>
    </x:format>
    <x:format dxfId="14">
      <x:pivotArea dataOnly="0" labelOnly="1" outline="0" fieldPosition="0">
        <x:references count="1">
          <x:reference field="0"/>
        </x:references>
      </x:pivotArea>
    </x:format>
  </x:formats>
  <x:pivotTableStyleInfo name="Light Style 1 - Accent 1" showRowHeaders="1" showColHeaders="1" showRowStripes="0" showColStripes="0" showLastColumn="1"/>
</x:pivotTableDefinition>
</file>

<file path=xl/pivotTables/pivotTable5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3" cacheId="3" dataOnRows="1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G29:K38" firstHeaderRow="1" firstDataRow="2" firstDataCol="2" rowPageCount="1" colPageCount="1"/>
  <x:pivotFields count="10">
    <x:pivotField axis="axisCol" compact="0" outline="0" showAll="0">
      <x:items count="5">
        <x:item m="1" x="0"/>
        <x:item x="1"/>
        <x:item x="2"/>
        <x:item m="1" x="3"/>
        <x:item t="default"/>
      </x:items>
    </x:pivotField>
    <x:pivotField axis="axisRow" dataField="1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5">
        <x:item x="9"/>
        <x:item x="4"/>
        <x:item x="7"/>
        <x:item x="6"/>
        <x:item x="10"/>
        <x:item x="12"/>
        <x:item x="0"/>
        <x:item x="11"/>
        <x:item x="2"/>
        <x:item x="1"/>
        <x:item x="3"/>
        <x:item x="8"/>
        <x:item x="13"/>
        <x:item x="5"/>
        <x:item t="default"/>
      </x:items>
    </x:pivotField>
    <x:pivotField dataField="1" compact="0" outline="0" dragToRow="0" dragToCol="0" dragToPage="0" showAll="0">
      <x:items count="1">
        <x:item t="default"/>
      </x:items>
    </x:pivotField>
  </x:pivotFields>
  <x:rowFields count="2">
    <x:field x="1"/>
    <x:field x="-2"/>
  </x:rowFields>
  <x:rowItems count="8">
    <x:i>
      <x:x v="33"/>
      <x:x v="0"/>
    </x:i>
    <x:i r="1" i="1">
      <x:x v="1"/>
    </x:i>
    <x:i>
      <x:x v="56"/>
      <x:x v="0"/>
    </x:i>
    <x:i r="1" i="1">
      <x:x v="1"/>
    </x:i>
    <x:i>
      <x:x v="57"/>
      <x:x v="0"/>
    </x:i>
    <x:i r="1" i="1">
      <x:x v="1"/>
    </x:i>
    <x:i t="grand">
      <x:x v="0"/>
    </x:i>
    <x:i t="grand" i="1">
      <x:x v="0"/>
    </x:i>
  </x:rowItems>
  <x:colFields count="1">
    <x:field x="0"/>
  </x:colFields>
  <x:colItems count="3">
    <x:i>
      <x:x v="1"/>
    </x:i>
    <x:i>
      <x:x v="2"/>
    </x:i>
    <x:i t="grand">
      <x:x v="0"/>
    </x:i>
  </x:colItems>
  <x:pageFields count="1">
    <x:pageField fld="8" item="3" hier="-1"/>
  </x:pageFields>
  <x:dataFields>
    <x:dataField name="개수 : 항구공항명" fld="1" subtotal="count" showDataAs="normal" baseField="0" baseItem="0"/>
    <x:dataField name="합계 : 포인트" fld="9" subtotal="sum" showDataAs="normal" baseField="0" baseItem="0"/>
  </x:dataFields>
  <x:formats count="9">
    <x:format dxfId="13">
      <x:pivotArea field="8" type="button" dataOnly="0" labelOnly="1" outline="0" axis="axisPage" fieldPosition="0"/>
    </x:format>
    <x:format dxfId="13">
      <x:pivotArea dataOnly="0" labelOnly="1" outline="0" fieldPosition="0">
        <x:references count="1">
          <x:reference field="8" count="1">
            <x:x v="3"/>
          </x:reference>
        </x:references>
      </x:pivotArea>
    </x:format>
    <x:format dxfId="14">
      <x:pivotArea type="origin" dataOnly="0" labelOnly="1" outline="0" fieldPosition="0"/>
    </x:format>
    <x:format dxfId="14">
      <x:pivotArea type="topRight" dataOnly="0" labelOnly="1" outline="0" fieldPosition="0"/>
    </x:format>
    <x:format dxfId="14">
      <x:pivotArea field="1" type="button" dataOnly="0" labelOnly="1" outline="0" axis="axisRow" fieldPosition="0"/>
    </x:format>
    <x:format dxfId="14">
      <x:pivotArea field="-2" type="button" dataOnly="0" labelOnly="1" outline="0" axis="axisRow" fieldPosition="1"/>
    </x:format>
    <x:format dxfId="14">
      <x:pivotArea field="0" type="button" dataOnly="0" labelOnly="1" outline="0" axis="axisCol" fieldPosition="0"/>
    </x:format>
    <x:format dxfId="14">
      <x:pivotArea dataOnly="0" labelOnly="1" grandCol="1" outline="0" fieldPosition="0"/>
    </x:format>
    <x:format dxfId="14">
      <x:pivotArea dataOnly="0" labelOnly="1" outline="0" fieldPosition="0">
        <x:references count="1">
          <x:reference field="0"/>
        </x:references>
      </x:pivotArea>
    </x:format>
  </x:formats>
  <x:pivotTableStyleInfo name="Light Style 1 - Accent 1" showRowHeaders="1" showColHeaders="1" showRowStripes="0" showColStripes="0" showLastColumn="1"/>
</x:pivotTableDefinition>
</file>

<file path=xl/pivotTables/pivotTable6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3" cacheId="3" dataOnRows="1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M29:Q50" firstHeaderRow="1" firstDataRow="2" firstDataCol="2" rowPageCount="1" colPageCount="1"/>
  <x:pivotFields count="10">
    <x:pivotField axis="axisCol" compact="0" outline="0" showAll="0">
      <x:items count="5">
        <x:item m="1" x="0"/>
        <x:item x="1"/>
        <x:item x="2"/>
        <x:item m="1" x="3"/>
        <x:item t="default"/>
      </x:items>
    </x:pivotField>
    <x:pivotField axis="axisRow" dataField="1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5">
        <x:item x="9"/>
        <x:item x="4"/>
        <x:item x="7"/>
        <x:item x="6"/>
        <x:item x="10"/>
        <x:item x="12"/>
        <x:item x="0"/>
        <x:item x="11"/>
        <x:item x="2"/>
        <x:item x="1"/>
        <x:item x="3"/>
        <x:item x="8"/>
        <x:item x="13"/>
        <x:item x="5"/>
        <x:item t="default"/>
      </x:items>
    </x:pivotField>
    <x:pivotField dataField="1" compact="0" outline="0" dragToRow="0" dragToCol="0" dragToPage="0" showAll="0">
      <x:items count="1">
        <x:item t="default"/>
      </x:items>
    </x:pivotField>
  </x:pivotFields>
  <x:rowFields count="2">
    <x:field x="1"/>
    <x:field x="-2"/>
  </x:rowFields>
  <x:rowItems count="20">
    <x:i>
      <x:x v="3"/>
      <x:x v="0"/>
    </x:i>
    <x:i r="1" i="1">
      <x:x v="1"/>
    </x:i>
    <x:i>
      <x:x v="17"/>
      <x:x v="0"/>
    </x:i>
    <x:i r="1" i="1">
      <x:x v="1"/>
    </x:i>
    <x:i>
      <x:x v="26"/>
      <x:x v="0"/>
    </x:i>
    <x:i r="1" i="1">
      <x:x v="1"/>
    </x:i>
    <x:i>
      <x:x v="36"/>
      <x:x v="0"/>
    </x:i>
    <x:i r="1" i="1">
      <x:x v="1"/>
    </x:i>
    <x:i>
      <x:x v="44"/>
      <x:x v="0"/>
    </x:i>
    <x:i r="1" i="1">
      <x:x v="1"/>
    </x:i>
    <x:i>
      <x:x v="49"/>
      <x:x v="0"/>
    </x:i>
    <x:i r="1" i="1">
      <x:x v="1"/>
    </x:i>
    <x:i>
      <x:x v="50"/>
      <x:x v="0"/>
    </x:i>
    <x:i r="1" i="1">
      <x:x v="1"/>
    </x:i>
    <x:i>
      <x:x v="51"/>
      <x:x v="0"/>
    </x:i>
    <x:i r="1" i="1">
      <x:x v="1"/>
    </x:i>
    <x:i>
      <x:x v="54"/>
      <x:x v="0"/>
    </x:i>
    <x:i r="1" i="1">
      <x:x v="1"/>
    </x:i>
    <x:i t="grand">
      <x:x v="0"/>
    </x:i>
    <x:i t="grand" i="1">
      <x:x v="0"/>
    </x:i>
  </x:rowItems>
  <x:colFields count="1">
    <x:field x="0"/>
  </x:colFields>
  <x:colItems count="3">
    <x:i>
      <x:x v="1"/>
    </x:i>
    <x:i>
      <x:x v="2"/>
    </x:i>
    <x:i t="grand">
      <x:x v="0"/>
    </x:i>
  </x:colItems>
  <x:pageFields count="1">
    <x:pageField fld="8" item="2" hier="-1"/>
  </x:pageFields>
  <x:dataFields>
    <x:dataField name="개수 : 항구공항명" fld="1" subtotal="count" showDataAs="normal" baseField="0" baseItem="0"/>
    <x:dataField name="합계 : 포인트" fld="9" subtotal="sum" showDataAs="normal" baseField="0" baseItem="0"/>
  </x:dataFields>
  <x:formats count="9">
    <x:format dxfId="13">
      <x:pivotArea field="8" type="button" dataOnly="0" labelOnly="1" outline="0" axis="axisPage" fieldPosition="0"/>
    </x:format>
    <x:format dxfId="13">
      <x:pivotArea dataOnly="0" labelOnly="1" outline="0" fieldPosition="0">
        <x:references count="1">
          <x:reference field="8" count="1">
            <x:x v="2"/>
          </x:reference>
        </x:references>
      </x:pivotArea>
    </x:format>
    <x:format dxfId="14">
      <x:pivotArea type="origin" dataOnly="0" labelOnly="1" outline="0" fieldPosition="0"/>
    </x:format>
    <x:format dxfId="14">
      <x:pivotArea type="topRight" dataOnly="0" labelOnly="1" outline="0" fieldPosition="0"/>
    </x:format>
    <x:format dxfId="14">
      <x:pivotArea field="1" type="button" dataOnly="0" labelOnly="1" outline="0" axis="axisRow" fieldPosition="0"/>
    </x:format>
    <x:format dxfId="14">
      <x:pivotArea field="-2" type="button" dataOnly="0" labelOnly="1" outline="0" axis="axisRow" fieldPosition="1"/>
    </x:format>
    <x:format dxfId="14">
      <x:pivotArea field="0" type="button" dataOnly="0" labelOnly="1" outline="0" axis="axisCol" fieldPosition="0"/>
    </x:format>
    <x:format dxfId="14">
      <x:pivotArea dataOnly="0" labelOnly="1" grandCol="1" outline="0" fieldPosition="0"/>
    </x:format>
    <x:format dxfId="14">
      <x:pivotArea dataOnly="0" labelOnly="1" outline="0" fieldPosition="0">
        <x:references count="1">
          <x:reference field="0"/>
        </x:references>
      </x:pivotArea>
    </x:format>
  </x:formats>
  <x:pivotTableStyleInfo name="Light Style 1 - Accent 1" showRowHeaders="1" showColHeaders="1" showRowStripes="0" showColStripes="0" showLastColumn="1"/>
</x:pivotTableDefinition>
</file>

<file path=xl/pivotTables/pivotTable7.xml><?xml version="1.0" encoding="utf-8"?>
<x:pivotTableDefinition xmlns:r="http://schemas.openxmlformats.org/officeDocument/2006/relationships" xmlns:c="http://schemas.openxmlformats.org/drawingml/2006/chart" xmlns:x="http://schemas.openxmlformats.org/spreadsheetml/2006/main" name="피벗 테이블 2" cacheId="2" dataOnRows="0" dataPosition="4294967295" applyWidthHeightFormats="1" dataCaption="데이터" showError="0" showMissing="1" updatedVersion="4" asteriskTotals="0" showItems="1" editData="0" disableFieldList="0" showCalcMbrs="1" visualTotals="1" showMultipleLabel="1" showDataDropDown="1" showDrill="1" printDrill="0" showMemberPropertyTips="1" showDataTips="1" enableWizard="1" enableDrill="1" enableFieldProperties="1" preserveFormatting="1" useAutoFormatting="1" pageWrap="0" pageOverThenDown="0" subtotalHiddenItems="0" rowGrandTotals="1" colGrandTotals="1" fieldPrintTitles="0" itemPrintTitles="1" mergeItem="0" showDropZones="1" createdVersion="4" indent="0" showEmptyRow="0" showEmptyCol="0" showHeaders="1" compact="0" outline="0" outlineData="0" compactData="0" published="0" gridDropZones="1" immersive="1" multipleFieldFilters="0" chartFormat="0" fieldListSortAscending="0">
  <x:location ref="M5:N66" firstHeaderRow="2" firstDataRow="2" firstDataCol="1" rowPageCount="1" colPageCount="1"/>
  <x:pivotFields count="9">
    <x:pivotField compact="0" outline="0" showAll="0">
      <x:items count="24">
        <x:item x="12"/>
        <x:item x="13"/>
        <x:item x="14"/>
        <x:item x="15"/>
        <x:item x="16"/>
        <x:item x="17"/>
        <x:item x="18"/>
        <x:item x="19"/>
        <x:item x="20"/>
        <x:item x="21"/>
        <x:item x="22"/>
        <x:item x="9"/>
        <x:item x="0"/>
        <x:item x="1"/>
        <x:item x="2"/>
        <x:item x="3"/>
        <x:item x="4"/>
        <x:item x="5"/>
        <x:item x="6"/>
        <x:item x="7"/>
        <x:item x="8"/>
        <x:item x="10"/>
        <x:item x="11"/>
        <x:item t="default"/>
      </x:items>
    </x:pivotField>
    <x:pivotField axis="axisRow" compact="0" outline="0" showAll="0">
      <x:items count="60">
        <x:item x="29"/>
        <x:item x="49"/>
        <x:item x="26"/>
        <x:item x="13"/>
        <x:item x="4"/>
        <x:item x="58"/>
        <x:item x="55"/>
        <x:item x="16"/>
        <x:item x="20"/>
        <x:item x="21"/>
        <x:item x="17"/>
        <x:item x="15"/>
        <x:item x="27"/>
        <x:item x="23"/>
        <x:item x="6"/>
        <x:item x="40"/>
        <x:item x="19"/>
        <x:item x="12"/>
        <x:item x="9"/>
        <x:item x="42"/>
        <x:item x="28"/>
        <x:item x="14"/>
        <x:item x="48"/>
        <x:item x="36"/>
        <x:item x="0"/>
        <x:item x="47"/>
        <x:item x="31"/>
        <x:item x="32"/>
        <x:item x="51"/>
        <x:item x="34"/>
        <x:item x="50"/>
        <x:item x="25"/>
        <x:item x="7"/>
        <x:item x="46"/>
        <x:item x="57"/>
        <x:item x="24"/>
        <x:item x="11"/>
        <x:item x="8"/>
        <x:item x="45"/>
        <x:item x="38"/>
        <x:item x="2"/>
        <x:item x="1"/>
        <x:item x="22"/>
        <x:item x="3"/>
        <x:item x="52"/>
        <x:item x="35"/>
        <x:item x="53"/>
        <x:item x="33"/>
        <x:item x="44"/>
        <x:item x="37"/>
        <x:item x="41"/>
        <x:item x="30"/>
        <x:item x="43"/>
        <x:item x="39"/>
        <x:item x="18"/>
        <x:item x="5"/>
        <x:item x="56"/>
        <x:item x="10"/>
        <x:item x="54"/>
        <x:item t="default"/>
      </x:items>
    </x:pivotField>
    <x:pivotField compact="0" outline="0" showAll="0">
      <x:items count="520">
        <x:item x="34"/>
        <x:item x="32"/>
        <x:item x="24"/>
        <x:item x="57"/>
        <x:item x="23"/>
        <x:item x="27"/>
        <x:item x="58"/>
        <x:item x="151"/>
        <x:item x="133"/>
        <x:item x="51"/>
        <x:item x="110"/>
        <x:item x="29"/>
        <x:item x="44"/>
        <x:item x="28"/>
        <x:item x="11"/>
        <x:item x="61"/>
        <x:item x="83"/>
        <x:item x="14"/>
        <x:item x="157"/>
        <x:item x="30"/>
        <x:item x="228"/>
        <x:item x="328"/>
        <x:item x="161"/>
        <x:item x="82"/>
        <x:item x="134"/>
        <x:item x="31"/>
        <x:item x="291"/>
        <x:item x="87"/>
        <x:item x="444"/>
        <x:item x="88"/>
        <x:item x="206"/>
        <x:item x="33"/>
        <x:item x="389"/>
        <x:item x="181"/>
        <x:item x="249"/>
        <x:item x="130"/>
        <x:item x="369"/>
        <x:item x="331"/>
        <x:item x="159"/>
        <x:item x="458"/>
        <x:item x="55"/>
        <x:item x="59"/>
        <x:item x="86"/>
        <x:item x="182"/>
        <x:item x="111"/>
        <x:item x="204"/>
        <x:item x="25"/>
        <x:item x="223"/>
        <x:item x="60"/>
        <x:item x="343"/>
        <x:item x="85"/>
        <x:item x="248"/>
        <x:item x="26"/>
        <x:item x="267"/>
        <x:item x="200"/>
        <x:item x="20"/>
        <x:item x="219"/>
        <x:item x="203"/>
        <x:item x="155"/>
        <x:item x="443"/>
        <x:item x="76"/>
        <x:item x="149"/>
        <x:item x="18"/>
        <x:item x="49"/>
        <x:item x="102"/>
        <x:item x="387"/>
        <x:item x="125"/>
        <x:item x="13"/>
        <x:item x="202"/>
        <x:item x="285"/>
        <x:item x="247"/>
        <x:item x="502"/>
        <x:item x="74"/>
        <x:item x="174"/>
        <x:item x="345"/>
        <x:item x="281"/>
        <x:item x="70"/>
        <x:item x="388"/>
        <x:item x="158"/>
        <x:item x="312"/>
        <x:item x="9"/>
        <x:item x="46"/>
        <x:item x="105"/>
        <x:item x="121"/>
        <x:item x="216"/>
        <x:item x="98"/>
        <x:item x="261"/>
        <x:item x="193"/>
        <x:item x="239"/>
        <x:item x="307"/>
        <x:item x="351"/>
        <x:item x="492"/>
        <x:item x="475"/>
        <x:item x="84"/>
        <x:item x="246"/>
        <x:item x="501"/>
        <x:item x="270"/>
        <x:item x="145"/>
        <x:item x="171"/>
        <x:item x="417"/>
        <x:item x="289"/>
        <x:item x="135"/>
        <x:item x="132"/>
        <x:item x="302"/>
        <x:item x="425"/>
        <x:item x="402"/>
        <x:item x="109"/>
        <x:item x="287"/>
        <x:item x="361"/>
        <x:item x="380"/>
        <x:item x="324"/>
        <x:item x="160"/>
        <x:item x="340"/>
        <x:item x="183"/>
        <x:item x="310"/>
        <x:item x="250"/>
        <x:item x="205"/>
        <x:item x="144"/>
        <x:item x="462"/>
        <x:item x="54"/>
        <x:item x="366"/>
        <x:item x="384"/>
        <x:item x="350"/>
        <x:item x="516"/>
        <x:item x="407"/>
        <x:item x="120"/>
        <x:item x="41"/>
        <x:item x="341"/>
        <x:item x="390"/>
        <x:item x="426"/>
        <x:item x="489"/>
        <x:item x="72"/>
        <x:item x="509"/>
        <x:item x="19"/>
        <x:item x="452"/>
        <x:item x="320"/>
        <x:item x="460"/>
        <x:item x="359"/>
        <x:item x="190"/>
        <x:item x="225"/>
        <x:item x="257"/>
        <x:item x="409"/>
        <x:item x="68"/>
        <x:item x="213"/>
        <x:item x="498"/>
        <x:item x="7"/>
        <x:item x="479"/>
        <x:item x="168"/>
        <x:item x="97"/>
        <x:item x="143"/>
        <x:item x="399"/>
        <x:item x="43"/>
        <x:item x="96"/>
        <x:item x="269"/>
        <x:item x="422"/>
        <x:item x="433"/>
        <x:item x="321"/>
        <x:item x="192"/>
        <x:item x="277"/>
        <x:item x="339"/>
        <x:item x="118"/>
        <x:item x="292"/>
        <x:item x="441"/>
        <x:item x="301"/>
        <x:item x="8"/>
        <x:item x="397"/>
        <x:item x="154"/>
        <x:item x="106"/>
        <x:item x="299"/>
        <x:item x="170"/>
        <x:item x="215"/>
        <x:item x="377"/>
        <x:item x="472"/>
        <x:item x="80"/>
        <x:item x="178"/>
        <x:item x="499"/>
        <x:item x="259"/>
        <x:item x="439"/>
        <x:item x="243"/>
        <x:item x="236"/>
        <x:item x="490"/>
        <x:item x="128"/>
        <x:item x="266"/>
        <x:item x="326"/>
        <x:item x="482"/>
        <x:item x="464"/>
        <x:item x="240"/>
        <x:item x="305"/>
        <x:item x="363"/>
        <x:item x="50"/>
        <x:item x="476"/>
        <x:item x="221"/>
        <x:item x="142"/>
        <x:item x="220"/>
        <x:item x="495"/>
        <x:item x="325"/>
        <x:item x="119"/>
        <x:item x="513"/>
        <x:item x="445"/>
        <x:item x="15"/>
        <x:item x="227"/>
        <x:item x="175"/>
        <x:item x="282"/>
        <x:item x="75"/>
        <x:item x="101"/>
        <x:item x="436"/>
        <x:item x="48"/>
        <x:item x="514"/>
        <x:item x="77"/>
        <x:item x="306"/>
        <x:item x="197"/>
        <x:item x="150"/>
        <x:item x="346"/>
        <x:item x="196"/>
        <x:item x="241"/>
        <x:item x="457"/>
        <x:item x="176"/>
        <x:item x="381"/>
        <x:item x="258"/>
        <x:item x="124"/>
        <x:item x="16"/>
        <x:item x="148"/>
        <x:item x="437"/>
        <x:item x="195"/>
        <x:item x="403"/>
        <x:item x="103"/>
        <x:item x="454"/>
        <x:item x="263"/>
        <x:item x="169"/>
        <x:item x="283"/>
        <x:item x="42"/>
        <x:item x="95"/>
        <x:item x="69"/>
        <x:item x="477"/>
        <x:item x="278"/>
        <x:item x="453"/>
        <x:item x="364"/>
        <x:item x="191"/>
        <x:item x="404"/>
        <x:item x="420"/>
        <x:item x="6"/>
        <x:item x="471"/>
        <x:item x="510"/>
        <x:item x="491"/>
        <x:item x="382"/>
        <x:item x="456"/>
        <x:item x="235"/>
        <x:item x="238"/>
        <x:item x="344"/>
        <x:item x="416"/>
        <x:item x="319"/>
        <x:item x="214"/>
        <x:item x="126"/>
        <x:item x="217"/>
        <x:item x="419"/>
        <x:item x="434"/>
        <x:item x="398"/>
        <x:item x="473"/>
        <x:item x="376"/>
        <x:item x="358"/>
        <x:item x="338"/>
        <x:item x="300"/>
        <x:item x="512"/>
        <x:item x="47"/>
        <x:item x="494"/>
        <x:item x="173"/>
        <x:item x="323"/>
        <x:item x="401"/>
        <x:item x="279"/>
        <x:item x="260"/>
        <x:item x="12"/>
        <x:item x="304"/>
        <x:item x="146"/>
        <x:item x="73"/>
        <x:item x="99"/>
        <x:item x="122"/>
        <x:item x="379"/>
        <x:item x="360"/>
        <x:item x="511"/>
        <x:item x="262"/>
        <x:item x="237"/>
        <x:item x="280"/>
        <x:item x="10"/>
        <x:item x="218"/>
        <x:item x="45"/>
        <x:item x="493"/>
        <x:item x="474"/>
        <x:item x="194"/>
        <x:item x="147"/>
        <x:item x="400"/>
        <x:item x="455"/>
        <x:item x="100"/>
        <x:item x="71"/>
        <x:item x="172"/>
        <x:item x="322"/>
        <x:item x="123"/>
        <x:item x="342"/>
        <x:item x="435"/>
        <x:item x="362"/>
        <x:item x="378"/>
        <x:item x="418"/>
        <x:item x="303"/>
        <x:item x="53"/>
        <x:item x="459"/>
        <x:item x="153"/>
        <x:item x="515"/>
        <x:item x="327"/>
        <x:item x="198"/>
        <x:item x="127"/>
        <x:item x="222"/>
        <x:item x="496"/>
        <x:item x="405"/>
        <x:item x="104"/>
        <x:item x="383"/>
        <x:item x="421"/>
        <x:item x="438"/>
        <x:item x="177"/>
        <x:item x="78"/>
        <x:item x="365"/>
        <x:item x="284"/>
        <x:item x="264"/>
        <x:item x="242"/>
        <x:item x="17"/>
        <x:item x="478"/>
        <x:item x="348"/>
        <x:item x="308"/>
        <x:item x="318"/>
        <x:item x="40"/>
        <x:item x="38"/>
        <x:item x="141"/>
        <x:item x="316"/>
        <x:item x="448"/>
        <x:item x="357"/>
        <x:item x="337"/>
        <x:item x="298"/>
        <x:item x="506"/>
        <x:item x="296"/>
        <x:item x="335"/>
        <x:item x="396"/>
        <x:item x="413"/>
        <x:item x="65"/>
        <x:item x="394"/>
        <x:item x="451"/>
        <x:item x="189"/>
        <x:item x="212"/>
        <x:item x="430"/>
        <x:item x="2"/>
        <x:item x="209"/>
        <x:item x="432"/>
        <x:item x="138"/>
        <x:item x="373"/>
        <x:item x="186"/>
        <x:item x="415"/>
        <x:item x="117"/>
        <x:item x="114"/>
        <x:item x="375"/>
        <x:item x="355"/>
        <x:item x="5"/>
        <x:item x="91"/>
        <x:item x="507"/>
        <x:item x="253"/>
        <x:item x="94"/>
        <x:item x="467"/>
        <x:item x="486"/>
        <x:item x="67"/>
        <x:item x="167"/>
        <x:item x="276"/>
        <x:item x="233"/>
        <x:item x="273"/>
        <x:item x="290"/>
        <x:item x="164"/>
        <x:item x="255"/>
        <x:item x="231"/>
        <x:item x="469"/>
        <x:item x="487"/>
        <x:item x="329"/>
        <x:item x="56"/>
        <x:item x="463"/>
        <x:item x="309"/>
        <x:item x="408"/>
        <x:item x="385"/>
        <x:item x="349"/>
        <x:item x="368"/>
        <x:item x="424"/>
        <x:item x="442"/>
        <x:item x="156"/>
        <x:item x="81"/>
        <x:item x="500"/>
        <x:item x="108"/>
        <x:item x="131"/>
        <x:item x="517"/>
        <x:item x="480"/>
        <x:item x="52"/>
        <x:item x="330"/>
        <x:item x="22"/>
        <x:item x="461"/>
        <x:item x="440"/>
        <x:item x="201"/>
        <x:item x="508"/>
        <x:item x="39"/>
        <x:item x="317"/>
        <x:item x="180"/>
        <x:item x="450"/>
        <x:item x="140"/>
        <x:item x="488"/>
        <x:item x="395"/>
        <x:item x="188"/>
        <x:item x="336"/>
        <x:item x="256"/>
        <x:item x="66"/>
        <x:item x="356"/>
        <x:item x="211"/>
        <x:item x="224"/>
        <x:item x="199"/>
        <x:item x="116"/>
        <x:item x="414"/>
        <x:item x="275"/>
        <x:item x="431"/>
        <x:item x="234"/>
        <x:item x="79"/>
        <x:item x="4"/>
        <x:item x="347"/>
        <x:item x="297"/>
        <x:item x="374"/>
        <x:item x="311"/>
        <x:item x="367"/>
        <x:item x="470"/>
        <x:item x="166"/>
        <x:item x="93"/>
        <x:item x="386"/>
        <x:item x="226"/>
        <x:item x="497"/>
        <x:item x="406"/>
        <x:item x="21"/>
        <x:item x="268"/>
        <x:item x="129"/>
        <x:item x="518"/>
        <x:item x="288"/>
        <x:item x="423"/>
        <x:item x="152"/>
        <x:item x="107"/>
        <x:item x="245"/>
        <x:item x="481"/>
        <x:item x="179"/>
        <x:item x="265"/>
        <x:item x="244"/>
        <x:item x="286"/>
        <x:item x="315"/>
        <x:item x="37"/>
        <x:item x="295"/>
        <x:item x="449"/>
        <x:item x="334"/>
        <x:item x="354"/>
        <x:item x="3"/>
        <x:item x="393"/>
        <x:item x="139"/>
        <x:item x="372"/>
        <x:item x="429"/>
        <x:item x="505"/>
        <x:item x="210"/>
        <x:item x="412"/>
        <x:item x="64"/>
        <x:item x="187"/>
        <x:item x="468"/>
        <x:item x="115"/>
        <x:item x="92"/>
        <x:item x="165"/>
        <x:item x="274"/>
        <x:item x="232"/>
        <x:item x="485"/>
        <x:item x="254"/>
        <x:item x="35"/>
        <x:item x="314"/>
        <x:item x="447"/>
        <x:item x="208"/>
        <x:item x="504"/>
        <x:item x="136"/>
        <x:item x="185"/>
        <x:item x="252"/>
        <x:item x="428"/>
        <x:item x="392"/>
        <x:item x="271"/>
        <x:item x="63"/>
        <x:item x="294"/>
        <x:item x="353"/>
        <x:item x="0"/>
        <x:item x="371"/>
        <x:item x="333"/>
        <x:item x="112"/>
        <x:item x="484"/>
        <x:item x="411"/>
        <x:item x="89"/>
        <x:item x="230"/>
        <x:item x="466"/>
        <x:item x="162"/>
        <x:item x="313"/>
        <x:item x="36"/>
        <x:item x="446"/>
        <x:item x="503"/>
        <x:item x="1"/>
        <x:item x="410"/>
        <x:item x="293"/>
        <x:item x="465"/>
        <x:item x="352"/>
        <x:item x="427"/>
        <x:item x="62"/>
        <x:item x="370"/>
        <x:item x="163"/>
        <x:item x="90"/>
        <x:item x="113"/>
        <x:item x="332"/>
        <x:item x="391"/>
        <x:item x="184"/>
        <x:item x="137"/>
        <x:item x="207"/>
        <x:item x="272"/>
        <x:item x="229"/>
        <x:item x="483"/>
        <x:item x="251"/>
        <x:item t="default"/>
      </x:items>
    </x:pivotField>
    <x:pivotField dataField="1" compact="0" outline="0" showAll="0">
      <x:items count="842">
        <x:item x="39"/>
        <x:item x="154"/>
        <x:item x="266"/>
        <x:item x="298"/>
        <x:item x="116"/>
        <x:item x="38"/>
        <x:item x="194"/>
        <x:item x="227"/>
        <x:item x="193"/>
        <x:item x="771"/>
        <x:item x="153"/>
        <x:item x="597"/>
        <x:item x="461"/>
        <x:item x="192"/>
        <x:item x="394"/>
        <x:item x="152"/>
        <x:item x="151"/>
        <x:item x="79"/>
        <x:item x="563"/>
        <x:item x="840"/>
        <x:item x="78"/>
        <x:item x="703"/>
        <x:item x="265"/>
        <x:item x="460"/>
        <x:item x="531"/>
        <x:item x="496"/>
        <x:item x="226"/>
        <x:item x="562"/>
        <x:item x="636"/>
        <x:item x="426"/>
        <x:item x="77"/>
        <x:item x="264"/>
        <x:item x="297"/>
        <x:item x="495"/>
        <x:item x="76"/>
        <x:item x="702"/>
        <x:item x="263"/>
        <x:item x="150"/>
        <x:item x="530"/>
        <x:item x="37"/>
        <x:item x="770"/>
        <x:item x="191"/>
        <x:item x="529"/>
        <x:item x="36"/>
        <x:item x="528"/>
        <x:item x="330"/>
        <x:item x="596"/>
        <x:item x="393"/>
        <x:item x="735"/>
        <x:item x="807"/>
        <x:item x="635"/>
        <x:item x="262"/>
        <x:item x="75"/>
        <x:item x="261"/>
        <x:item x="225"/>
        <x:item x="527"/>
        <x:item x="459"/>
        <x:item x="190"/>
        <x:item x="149"/>
        <x:item x="189"/>
        <x:item x="362"/>
        <x:item x="115"/>
        <x:item x="224"/>
        <x:item x="494"/>
        <x:item x="114"/>
        <x:item x="35"/>
        <x:item x="329"/>
        <x:item x="74"/>
        <x:item x="113"/>
        <x:item x="734"/>
        <x:item x="634"/>
        <x:item x="328"/>
        <x:item x="34"/>
        <x:item x="668"/>
        <x:item x="73"/>
        <x:item x="392"/>
        <x:item x="361"/>
        <x:item x="260"/>
        <x:item x="33"/>
        <x:item x="493"/>
        <x:item x="112"/>
        <x:item x="769"/>
        <x:item x="391"/>
        <x:item x="425"/>
        <x:item x="188"/>
        <x:item x="768"/>
        <x:item x="187"/>
        <x:item x="701"/>
        <x:item x="186"/>
        <x:item x="296"/>
        <x:item x="767"/>
        <x:item x="424"/>
        <x:item x="72"/>
        <x:item x="360"/>
        <x:item x="700"/>
        <x:item x="595"/>
        <x:item x="633"/>
        <x:item x="185"/>
        <x:item x="32"/>
        <x:item x="458"/>
        <x:item x="184"/>
        <x:item x="699"/>
        <x:item x="806"/>
        <x:item x="839"/>
        <x:item x="71"/>
        <x:item x="457"/>
        <x:item x="259"/>
        <x:item x="561"/>
        <x:item x="766"/>
        <x:item x="667"/>
        <x:item x="111"/>
        <x:item x="560"/>
        <x:item x="805"/>
        <x:item x="223"/>
        <x:item x="327"/>
        <x:item x="258"/>
        <x:item x="838"/>
        <x:item x="148"/>
        <x:item x="594"/>
        <x:item x="31"/>
        <x:item x="359"/>
        <x:item x="733"/>
        <x:item x="732"/>
        <x:item x="390"/>
        <x:item x="147"/>
        <x:item x="326"/>
        <x:item x="110"/>
        <x:item x="257"/>
        <x:item x="70"/>
        <x:item x="492"/>
        <x:item x="456"/>
        <x:item x="295"/>
        <x:item x="423"/>
        <x:item x="358"/>
        <x:item x="109"/>
        <x:item x="30"/>
        <x:item x="731"/>
        <x:item x="632"/>
        <x:item x="526"/>
        <x:item x="698"/>
        <x:item x="804"/>
        <x:item x="631"/>
        <x:item x="803"/>
        <x:item x="108"/>
        <x:item x="222"/>
        <x:item x="357"/>
        <x:item x="559"/>
        <x:item x="146"/>
        <x:item x="765"/>
        <x:item x="69"/>
        <x:item x="837"/>
        <x:item x="29"/>
        <x:item x="28"/>
        <x:item x="525"/>
        <x:item x="256"/>
        <x:item x="697"/>
        <x:item x="491"/>
        <x:item x="802"/>
        <x:item x="666"/>
        <x:item x="183"/>
        <x:item x="696"/>
        <x:item x="630"/>
        <x:item x="182"/>
        <x:item x="665"/>
        <x:item x="27"/>
        <x:item x="629"/>
        <x:item x="801"/>
        <x:item x="593"/>
        <x:item x="145"/>
        <x:item x="455"/>
        <x:item x="558"/>
        <x:item x="454"/>
        <x:item x="144"/>
        <x:item x="68"/>
        <x:item x="255"/>
        <x:item x="67"/>
        <x:item x="836"/>
        <x:item x="490"/>
        <x:item x="730"/>
        <x:item x="695"/>
        <x:item x="453"/>
        <x:item x="254"/>
        <x:item x="422"/>
        <x:item x="325"/>
        <x:item x="489"/>
        <x:item x="835"/>
        <x:item x="764"/>
        <x:item x="294"/>
        <x:item x="66"/>
        <x:item x="628"/>
        <x:item x="143"/>
        <x:item x="664"/>
        <x:item x="181"/>
        <x:item x="488"/>
        <x:item x="763"/>
        <x:item x="324"/>
        <x:item x="487"/>
        <x:item x="729"/>
        <x:item x="323"/>
        <x:item x="221"/>
        <x:item x="557"/>
        <x:item x="627"/>
        <x:item x="253"/>
        <x:item x="592"/>
        <x:item x="293"/>
        <x:item x="452"/>
        <x:item x="663"/>
        <x:item x="591"/>
        <x:item x="486"/>
        <x:item x="524"/>
        <x:item x="142"/>
        <x:item x="800"/>
        <x:item x="292"/>
        <x:item x="26"/>
        <x:item x="556"/>
        <x:item x="762"/>
        <x:item x="107"/>
        <x:item x="252"/>
        <x:item x="356"/>
        <x:item x="834"/>
        <x:item x="251"/>
        <x:item x="799"/>
        <x:item x="389"/>
        <x:item x="65"/>
        <x:item x="388"/>
        <x:item x="523"/>
        <x:item x="590"/>
        <x:item x="761"/>
        <x:item x="291"/>
        <x:item x="180"/>
        <x:item x="662"/>
        <x:item x="421"/>
        <x:item x="626"/>
        <x:item x="694"/>
        <x:item x="250"/>
        <x:item x="106"/>
        <x:item x="728"/>
        <x:item x="355"/>
        <x:item x="220"/>
        <x:item x="522"/>
        <x:item x="589"/>
        <x:item x="141"/>
        <x:item x="521"/>
        <x:item x="420"/>
        <x:item x="833"/>
        <x:item x="354"/>
        <x:item x="64"/>
        <x:item x="625"/>
        <x:item x="832"/>
        <x:item x="219"/>
        <x:item x="831"/>
        <x:item x="290"/>
        <x:item x="419"/>
        <x:item x="624"/>
        <x:item x="451"/>
        <x:item x="140"/>
        <x:item x="387"/>
        <x:item x="63"/>
        <x:item x="105"/>
        <x:item x="179"/>
        <x:item x="588"/>
        <x:item x="25"/>
        <x:item x="760"/>
        <x:item x="798"/>
        <x:item x="178"/>
        <x:item x="322"/>
        <x:item x="727"/>
        <x:item x="386"/>
        <x:item x="24"/>
        <x:item x="661"/>
        <x:item x="218"/>
        <x:item x="485"/>
        <x:item x="555"/>
        <x:item x="385"/>
        <x:item x="104"/>
        <x:item x="23"/>
        <x:item x="353"/>
        <x:item x="660"/>
        <x:item x="797"/>
        <x:item x="796"/>
        <x:item x="249"/>
        <x:item x="623"/>
        <x:item x="622"/>
        <x:item x="321"/>
        <x:item x="103"/>
        <x:item x="759"/>
        <x:item x="693"/>
        <x:item x="450"/>
        <x:item x="520"/>
        <x:item x="621"/>
        <x:item x="418"/>
        <x:item x="587"/>
        <x:item x="795"/>
        <x:item x="586"/>
        <x:item x="519"/>
        <x:item x="217"/>
        <x:item x="692"/>
        <x:item x="62"/>
        <x:item x="320"/>
        <x:item x="289"/>
        <x:item x="585"/>
        <x:item x="288"/>
        <x:item x="554"/>
        <x:item x="691"/>
        <x:item x="384"/>
        <x:item x="177"/>
        <x:item x="417"/>
        <x:item x="352"/>
        <x:item x="248"/>
        <x:item x="139"/>
        <x:item x="726"/>
        <x:item x="61"/>
        <x:item x="584"/>
        <x:item x="830"/>
        <x:item x="484"/>
        <x:item x="518"/>
        <x:item x="449"/>
        <x:item x="448"/>
        <x:item x="483"/>
        <x:item x="829"/>
        <x:item x="22"/>
        <x:item x="21"/>
        <x:item x="102"/>
        <x:item x="482"/>
        <x:item x="794"/>
        <x:item x="553"/>
        <x:item x="659"/>
        <x:item x="481"/>
        <x:item x="583"/>
        <x:item x="620"/>
        <x:item x="60"/>
        <x:item x="176"/>
        <x:item x="690"/>
        <x:item x="619"/>
        <x:item x="287"/>
        <x:item x="101"/>
        <x:item x="247"/>
        <x:item x="758"/>
        <x:item x="582"/>
        <x:item x="138"/>
        <x:item x="552"/>
        <x:item x="757"/>
        <x:item x="319"/>
        <x:item x="658"/>
        <x:item x="383"/>
        <x:item x="382"/>
        <x:item x="416"/>
        <x:item x="793"/>
        <x:item x="175"/>
        <x:item x="286"/>
        <x:item x="20"/>
        <x:item x="517"/>
        <x:item x="725"/>
        <x:item x="318"/>
        <x:item x="551"/>
        <x:item x="19"/>
        <x:item x="689"/>
        <x:item x="447"/>
        <x:item x="828"/>
        <x:item x="351"/>
        <x:item x="792"/>
        <x:item x="174"/>
        <x:item x="216"/>
        <x:item x="246"/>
        <x:item x="317"/>
        <x:item x="285"/>
        <x:item x="415"/>
        <x:item x="215"/>
        <x:item x="657"/>
        <x:item x="414"/>
        <x:item x="756"/>
        <x:item x="284"/>
        <x:item x="724"/>
        <x:item x="480"/>
        <x:item x="18"/>
        <x:item x="137"/>
        <x:item x="755"/>
        <x:item x="350"/>
        <x:item x="791"/>
        <x:item x="316"/>
        <x:item x="381"/>
        <x:item x="656"/>
        <x:item x="723"/>
        <x:item x="380"/>
        <x:item x="754"/>
        <x:item x="618"/>
        <x:item x="688"/>
        <x:item x="790"/>
        <x:item x="479"/>
        <x:item x="655"/>
        <x:item x="827"/>
        <x:item x="826"/>
        <x:item x="214"/>
        <x:item x="283"/>
        <x:item x="315"/>
        <x:item x="654"/>
        <x:item x="59"/>
        <x:item x="581"/>
        <x:item x="687"/>
        <x:item x="686"/>
        <x:item x="722"/>
        <x:item x="617"/>
        <x:item x="245"/>
        <x:item x="58"/>
        <x:item x="379"/>
        <x:item x="413"/>
        <x:item x="349"/>
        <x:item x="244"/>
        <x:item x="550"/>
        <x:item x="17"/>
        <x:item x="100"/>
        <x:item x="753"/>
        <x:item x="173"/>
        <x:item x="446"/>
        <x:item x="136"/>
        <x:item x="213"/>
        <x:item x="549"/>
        <x:item x="616"/>
        <x:item x="212"/>
        <x:item x="57"/>
        <x:item x="172"/>
        <x:item x="135"/>
        <x:item x="789"/>
        <x:item x="134"/>
        <x:item x="825"/>
        <x:item x="580"/>
        <x:item x="412"/>
        <x:item x="721"/>
        <x:item x="99"/>
        <x:item x="685"/>
        <x:item x="615"/>
        <x:item x="98"/>
        <x:item x="516"/>
        <x:item x="445"/>
        <x:item x="515"/>
        <x:item x="211"/>
        <x:item x="411"/>
        <x:item x="348"/>
        <x:item x="653"/>
        <x:item x="314"/>
        <x:item x="347"/>
        <x:item x="282"/>
        <x:item x="378"/>
        <x:item x="210"/>
        <x:item x="444"/>
        <x:item x="752"/>
        <x:item x="97"/>
        <x:item x="684"/>
        <x:item x="614"/>
        <x:item x="56"/>
        <x:item x="133"/>
        <x:item x="16"/>
        <x:item x="209"/>
        <x:item x="824"/>
        <x:item x="55"/>
        <x:item x="478"/>
        <x:item x="720"/>
        <x:item x="751"/>
        <x:item x="171"/>
        <x:item x="477"/>
        <x:item x="579"/>
        <x:item x="243"/>
        <x:item x="132"/>
        <x:item x="652"/>
        <x:item x="170"/>
        <x:item x="313"/>
        <x:item x="514"/>
        <x:item x="613"/>
        <x:item x="346"/>
        <x:item x="96"/>
        <x:item x="788"/>
        <x:item x="750"/>
        <x:item x="513"/>
        <x:item x="242"/>
        <x:item x="345"/>
        <x:item x="548"/>
        <x:item x="443"/>
        <x:item x="281"/>
        <x:item x="547"/>
        <x:item x="578"/>
        <x:item x="344"/>
        <x:item x="410"/>
        <x:item x="377"/>
        <x:item x="376"/>
        <x:item x="683"/>
        <x:item x="95"/>
        <x:item x="54"/>
        <x:item x="719"/>
        <x:item x="476"/>
        <x:item x="787"/>
        <x:item x="169"/>
        <x:item x="15"/>
        <x:item x="14"/>
        <x:item x="208"/>
        <x:item x="823"/>
        <x:item x="786"/>
        <x:item x="131"/>
        <x:item x="442"/>
        <x:item x="280"/>
        <x:item x="409"/>
        <x:item x="53"/>
        <x:item x="546"/>
        <x:item x="612"/>
        <x:item x="512"/>
        <x:item x="718"/>
        <x:item x="511"/>
        <x:item x="441"/>
        <x:item x="785"/>
        <x:item x="577"/>
        <x:item x="682"/>
        <x:item x="440"/>
        <x:item x="168"/>
        <x:item x="408"/>
        <x:item x="717"/>
        <x:item x="94"/>
        <x:item x="822"/>
        <x:item x="576"/>
        <x:item x="651"/>
        <x:item x="821"/>
        <x:item x="241"/>
        <x:item x="312"/>
        <x:item x="343"/>
        <x:item x="13"/>
        <x:item x="749"/>
        <x:item x="716"/>
        <x:item x="681"/>
        <x:item x="680"/>
        <x:item x="679"/>
        <x:item x="611"/>
        <x:item x="279"/>
        <x:item x="93"/>
        <x:item x="52"/>
        <x:item x="510"/>
        <x:item x="375"/>
        <x:item x="610"/>
        <x:item x="545"/>
        <x:item x="407"/>
        <x:item x="167"/>
        <x:item x="475"/>
        <x:item x="609"/>
        <x:item x="240"/>
        <x:item x="342"/>
        <x:item x="820"/>
        <x:item x="341"/>
        <x:item x="608"/>
        <x:item x="12"/>
        <x:item x="311"/>
        <x:item x="166"/>
        <x:item x="310"/>
        <x:item x="130"/>
        <x:item x="207"/>
        <x:item x="406"/>
        <x:item x="92"/>
        <x:item x="439"/>
        <x:item x="715"/>
        <x:item x="51"/>
        <x:item x="650"/>
        <x:item x="278"/>
        <x:item x="165"/>
        <x:item x="575"/>
        <x:item x="784"/>
        <x:item x="206"/>
        <x:item x="509"/>
        <x:item x="748"/>
        <x:item x="747"/>
        <x:item x="607"/>
        <x:item x="277"/>
        <x:item x="508"/>
        <x:item x="405"/>
        <x:item x="783"/>
        <x:item x="50"/>
        <x:item x="239"/>
        <x:item x="49"/>
        <x:item x="11"/>
        <x:item x="574"/>
        <x:item x="10"/>
        <x:item x="91"/>
        <x:item x="474"/>
        <x:item x="649"/>
        <x:item x="473"/>
        <x:item x="90"/>
        <x:item x="164"/>
        <x:item x="238"/>
        <x:item x="746"/>
        <x:item x="374"/>
        <x:item x="129"/>
        <x:item x="507"/>
        <x:item x="678"/>
        <x:item x="438"/>
        <x:item x="714"/>
        <x:item x="544"/>
        <x:item x="648"/>
        <x:item x="404"/>
        <x:item x="573"/>
        <x:item x="309"/>
        <x:item x="543"/>
        <x:item x="373"/>
        <x:item x="89"/>
        <x:item x="237"/>
        <x:item x="745"/>
        <x:item x="647"/>
        <x:item x="372"/>
        <x:item x="205"/>
        <x:item x="713"/>
        <x:item x="542"/>
        <x:item x="128"/>
        <x:item x="437"/>
        <x:item x="506"/>
        <x:item x="308"/>
        <x:item x="541"/>
        <x:item x="505"/>
        <x:item x="276"/>
        <x:item x="819"/>
        <x:item x="204"/>
        <x:item x="782"/>
        <x:item x="203"/>
        <x:item x="127"/>
        <x:item x="9"/>
        <x:item x="126"/>
        <x:item x="540"/>
        <x:item x="307"/>
        <x:item x="48"/>
        <x:item x="371"/>
        <x:item x="340"/>
        <x:item x="436"/>
        <x:item x="472"/>
        <x:item x="504"/>
        <x:item x="471"/>
        <x:item x="403"/>
        <x:item x="202"/>
        <x:item x="163"/>
        <x:item x="88"/>
        <x:item x="162"/>
        <x:item x="470"/>
        <x:item x="275"/>
        <x:item x="274"/>
        <x:item x="47"/>
        <x:item x="646"/>
        <x:item x="8"/>
        <x:item x="370"/>
        <x:item x="46"/>
        <x:item x="469"/>
        <x:item x="236"/>
        <x:item x="402"/>
        <x:item x="645"/>
        <x:item x="572"/>
        <x:item x="818"/>
        <x:item x="817"/>
        <x:item x="201"/>
        <x:item x="339"/>
        <x:item x="235"/>
        <x:item x="87"/>
        <x:item x="712"/>
        <x:item x="606"/>
        <x:item x="7"/>
        <x:item x="816"/>
        <x:item x="435"/>
        <x:item x="781"/>
        <x:item x="306"/>
        <x:item x="338"/>
        <x:item x="125"/>
        <x:item x="401"/>
        <x:item x="815"/>
        <x:item x="161"/>
        <x:item x="86"/>
        <x:item x="644"/>
        <x:item x="814"/>
        <x:item x="780"/>
        <x:item x="234"/>
        <x:item x="337"/>
        <x:item x="434"/>
        <x:item x="273"/>
        <x:item x="779"/>
        <x:item x="677"/>
        <x:item x="571"/>
        <x:item x="503"/>
        <x:item x="605"/>
        <x:item x="6"/>
        <x:item x="468"/>
        <x:item x="778"/>
        <x:item x="676"/>
        <x:item x="124"/>
        <x:item x="711"/>
        <x:item x="305"/>
        <x:item x="744"/>
        <x:item x="570"/>
        <x:item x="433"/>
        <x:item x="467"/>
        <x:item x="369"/>
        <x:item x="675"/>
        <x:item x="604"/>
        <x:item x="539"/>
        <x:item x="643"/>
        <x:item x="123"/>
        <x:item x="743"/>
        <x:item x="45"/>
        <x:item x="742"/>
        <x:item x="710"/>
        <x:item x="538"/>
        <x:item x="709"/>
        <x:item x="272"/>
        <x:item x="200"/>
        <x:item x="603"/>
        <x:item x="432"/>
        <x:item x="537"/>
        <x:item x="400"/>
        <x:item x="569"/>
        <x:item x="304"/>
        <x:item x="303"/>
        <x:item x="336"/>
        <x:item x="335"/>
        <x:item x="502"/>
        <x:item x="85"/>
        <x:item x="44"/>
        <x:item x="813"/>
        <x:item x="777"/>
        <x:item x="674"/>
        <x:item x="199"/>
        <x:item x="271"/>
        <x:item x="642"/>
        <x:item x="368"/>
        <x:item x="367"/>
        <x:item x="122"/>
        <x:item x="5"/>
        <x:item x="233"/>
        <x:item x="84"/>
        <x:item x="399"/>
        <x:item x="160"/>
        <x:item x="812"/>
        <x:item x="708"/>
        <x:item x="466"/>
        <x:item x="232"/>
        <x:item x="159"/>
        <x:item x="602"/>
        <x:item x="121"/>
        <x:item x="741"/>
        <x:item x="673"/>
        <x:item x="740"/>
        <x:item x="776"/>
        <x:item x="4"/>
        <x:item x="501"/>
        <x:item x="431"/>
        <x:item x="536"/>
        <x:item x="641"/>
        <x:item x="568"/>
        <x:item x="43"/>
        <x:item x="302"/>
        <x:item x="465"/>
        <x:item x="198"/>
        <x:item x="270"/>
        <x:item x="430"/>
        <x:item x="334"/>
        <x:item x="42"/>
        <x:item x="366"/>
        <x:item x="365"/>
        <x:item x="535"/>
        <x:item x="500"/>
        <x:item x="231"/>
        <x:item x="83"/>
        <x:item x="464"/>
        <x:item x="398"/>
        <x:item x="3"/>
        <x:item x="640"/>
        <x:item x="601"/>
        <x:item x="301"/>
        <x:item x="775"/>
        <x:item x="82"/>
        <x:item x="811"/>
        <x:item x="707"/>
        <x:item x="672"/>
        <x:item x="2"/>
        <x:item x="158"/>
        <x:item x="706"/>
        <x:item x="120"/>
        <x:item x="671"/>
        <x:item x="567"/>
        <x:item x="269"/>
        <x:item x="429"/>
        <x:item x="639"/>
        <x:item x="810"/>
        <x:item x="119"/>
        <x:item x="333"/>
        <x:item x="397"/>
        <x:item x="157"/>
        <x:item x="197"/>
        <x:item x="230"/>
        <x:item x="534"/>
        <x:item x="499"/>
        <x:item x="774"/>
        <x:item x="739"/>
        <x:item x="738"/>
        <x:item x="566"/>
        <x:item x="600"/>
        <x:item x="41"/>
        <x:item x="40"/>
        <x:item x="156"/>
        <x:item x="1"/>
        <x:item x="463"/>
        <x:item x="300"/>
        <x:item x="229"/>
        <x:item x="268"/>
        <x:item x="364"/>
        <x:item x="196"/>
        <x:item x="396"/>
        <x:item x="195"/>
        <x:item x="705"/>
        <x:item x="363"/>
        <x:item x="118"/>
        <x:item x="267"/>
        <x:item x="462"/>
        <x:item x="809"/>
        <x:item x="81"/>
        <x:item x="428"/>
        <x:item x="332"/>
        <x:item x="395"/>
        <x:item x="808"/>
        <x:item x="80"/>
        <x:item x="331"/>
        <x:item x="773"/>
        <x:item x="670"/>
        <x:item x="0"/>
        <x:item x="117"/>
        <x:item x="299"/>
        <x:item x="228"/>
        <x:item x="155"/>
        <x:item x="599"/>
        <x:item x="533"/>
        <x:item x="565"/>
        <x:item x="532"/>
        <x:item x="498"/>
        <x:item x="638"/>
        <x:item x="737"/>
        <x:item x="427"/>
        <x:item x="637"/>
        <x:item x="564"/>
        <x:item x="772"/>
        <x:item x="497"/>
        <x:item x="598"/>
        <x:item x="669"/>
        <x:item x="704"/>
        <x:item x="736"/>
        <x:item t="default"/>
      </x:items>
    </x:pivotField>
    <x:pivotField compact="0" outline="0" showAll="0">
      <x:items count="536">
        <x:item x="14"/>
        <x:item x="34"/>
        <x:item x="33"/>
        <x:item x="73"/>
        <x:item x="105"/>
        <x:item x="104"/>
        <x:item x="38"/>
        <x:item x="66"/>
        <x:item x="180"/>
        <x:item x="95"/>
        <x:item x="23"/>
        <x:item x="96"/>
        <x:item x="32"/>
        <x:item x="69"/>
        <x:item x="94"/>
        <x:item x="28"/>
        <x:item x="115"/>
        <x:item x="322"/>
        <x:item x="103"/>
        <x:item x="82"/>
        <x:item x="63"/>
        <x:item x="134"/>
        <x:item x="213"/>
        <x:item x="65"/>
        <x:item x="48"/>
        <x:item x="186"/>
        <x:item x="106"/>
        <x:item x="72"/>
        <x:item x="102"/>
        <x:item x="11"/>
        <x:item x="50"/>
        <x:item x="31"/>
        <x:item x="70"/>
        <x:item x="71"/>
        <x:item x="278"/>
        <x:item x="85"/>
        <x:item x="35"/>
        <x:item x="196"/>
        <x:item x="47"/>
        <x:item x="37"/>
        <x:item x="36"/>
        <x:item x="169"/>
        <x:item x="159"/>
        <x:item x="408"/>
        <x:item x="8"/>
        <x:item x="320"/>
        <x:item x="195"/>
        <x:item x="83"/>
        <x:item x="88"/>
        <x:item x="116"/>
        <x:item x="154"/>
        <x:item x="343"/>
        <x:item x="233"/>
        <x:item x="133"/>
        <x:item x="59"/>
        <x:item x="167"/>
        <x:item x="125"/>
        <x:item x="53"/>
        <x:item x="9"/>
        <x:item x="13"/>
        <x:item x="223"/>
        <x:item x="173"/>
        <x:item x="249"/>
        <x:item x="20"/>
        <x:item x="234"/>
        <x:item x="285"/>
        <x:item x="414"/>
        <x:item x="131"/>
        <x:item x="117"/>
        <x:item x="206"/>
        <x:item x="265"/>
        <x:item x="185"/>
        <x:item x="121"/>
        <x:item x="141"/>
        <x:item x="87"/>
        <x:item x="344"/>
        <x:item x="212"/>
        <x:item x="256"/>
        <x:item x="297"/>
        <x:item x="151"/>
        <x:item x="158"/>
        <x:item x="199"/>
        <x:item x="308"/>
        <x:item x="321"/>
        <x:item x="172"/>
        <x:item x="120"/>
        <x:item x="52"/>
        <x:item x="288"/>
        <x:item x="534"/>
        <x:item x="309"/>
        <x:item x="15"/>
        <x:item x="332"/>
        <x:item x="525"/>
        <x:item x="484"/>
        <x:item x="459"/>
        <x:item x="224"/>
        <x:item x="356"/>
        <x:item x="424"/>
        <x:item x="268"/>
        <x:item x="246"/>
        <x:item x="30"/>
        <x:item x="145"/>
        <x:item x="468"/>
        <x:item x="62"/>
        <x:item x="531"/>
        <x:item x="340"/>
        <x:item x="363"/>
        <x:item x="412"/>
        <x:item x="341"/>
        <x:item x="515"/>
        <x:item x="499"/>
        <x:item x="375"/>
        <x:item x="98"/>
        <x:item x="483"/>
        <x:item x="433"/>
        <x:item x="184"/>
        <x:item x="25"/>
        <x:item x="467"/>
        <x:item x="532"/>
        <x:item x="430"/>
        <x:item x="64"/>
        <x:item x="342"/>
        <x:item x="27"/>
        <x:item x="317"/>
        <x:item x="81"/>
        <x:item x="46"/>
        <x:item x="142"/>
        <x:item x="243"/>
        <x:item x="284"/>
        <x:item x="67"/>
        <x:item x="500"/>
        <x:item x="296"/>
        <x:item x="250"/>
        <x:item x="365"/>
        <x:item x="130"/>
        <x:item x="101"/>
        <x:item x="166"/>
        <x:item x="275"/>
        <x:item x="382"/>
        <x:item x="413"/>
        <x:item x="55"/>
        <x:item x="182"/>
        <x:item x="352"/>
        <x:item x="175"/>
        <x:item x="209"/>
        <x:item x="210"/>
        <x:item x="293"/>
        <x:item x="6"/>
        <x:item x="389"/>
        <x:item x="276"/>
        <x:item x="522"/>
        <x:item x="441"/>
        <x:item x="100"/>
        <x:item x="29"/>
        <x:item x="255"/>
        <x:item x="458"/>
        <x:item x="232"/>
        <x:item x="482"/>
        <x:item x="156"/>
        <x:item x="124"/>
        <x:item x="155"/>
        <x:item x="147"/>
        <x:item x="410"/>
        <x:item x="466"/>
        <x:item x="208"/>
        <x:item x="113"/>
        <x:item x="18"/>
        <x:item x="168"/>
        <x:item x="533"/>
        <x:item x="319"/>
        <x:item x="507"/>
        <x:item x="178"/>
        <x:item x="329"/>
        <x:item x="183"/>
        <x:item x="334"/>
        <x:item x="312"/>
        <x:item x="227"/>
        <x:item x="80"/>
        <x:item x="353"/>
        <x:item x="491"/>
        <x:item x="143"/>
        <x:item x="149"/>
        <x:item x="242"/>
        <x:item x="506"/>
        <x:item x="45"/>
        <x:item x="457"/>
        <x:item x="220"/>
        <x:item x="194"/>
        <x:item x="264"/>
        <x:item x="440"/>
        <x:item x="402"/>
        <x:item x="114"/>
        <x:item x="7"/>
        <x:item x="421"/>
        <x:item x="202"/>
        <x:item x="252"/>
        <x:item x="372"/>
        <x:item x="92"/>
        <x:item x="126"/>
        <x:item x="305"/>
        <x:item x="58"/>
        <x:item x="207"/>
        <x:item x="463"/>
        <x:item x="428"/>
        <x:item x="446"/>
        <x:item x="231"/>
        <x:item x="359"/>
        <x:item x="292"/>
        <x:item x="512"/>
        <x:item x="19"/>
        <x:item x="271"/>
        <x:item x="495"/>
        <x:item x="393"/>
        <x:item x="476"/>
        <x:item x="245"/>
        <x:item x="314"/>
        <x:item x="221"/>
        <x:item x="49"/>
        <x:item x="244"/>
        <x:item x="523"/>
        <x:item x="286"/>
        <x:item x="84"/>
        <x:item x="337"/>
        <x:item x="61"/>
        <x:item x="287"/>
        <x:item x="266"/>
        <x:item x="144"/>
        <x:item x="222"/>
        <x:item x="171"/>
        <x:item x="197"/>
        <x:item x="257"/>
        <x:item x="390"/>
        <x:item x="422"/>
        <x:item x="307"/>
        <x:item x="355"/>
        <x:item x="508"/>
        <x:item x="306"/>
        <x:item x="267"/>
        <x:item x="362"/>
        <x:item x="68"/>
        <x:item x="442"/>
        <x:item x="235"/>
        <x:item x="330"/>
        <x:item x="450"/>
        <x:item x="119"/>
        <x:item x="10"/>
        <x:item x="354"/>
        <x:item x="403"/>
        <x:item x="51"/>
        <x:item x="492"/>
        <x:item x="170"/>
        <x:item x="157"/>
        <x:item x="380"/>
        <x:item x="12"/>
        <x:item x="99"/>
        <x:item x="331"/>
        <x:item x="198"/>
        <x:item x="465"/>
        <x:item x="374"/>
        <x:item x="318"/>
        <x:item x="524"/>
        <x:item x="187"/>
        <x:item x="443"/>
        <x:item x="298"/>
        <x:item x="277"/>
        <x:item x="211"/>
        <x:item x="481"/>
        <x:item x="86"/>
        <x:item x="373"/>
        <x:item x="129"/>
        <x:item x="475"/>
        <x:item x="295"/>
        <x:item x="509"/>
        <x:item x="423"/>
        <x:item x="404"/>
        <x:item x="364"/>
        <x:item x="432"/>
        <x:item x="118"/>
        <x:item x="181"/>
        <x:item x="514"/>
        <x:item x="339"/>
        <x:item x="498"/>
        <x:item x="316"/>
        <x:item x="274"/>
        <x:item x="449"/>
        <x:item x="530"/>
        <x:item x="381"/>
        <x:item x="431"/>
        <x:item x="395"/>
        <x:item x="26"/>
        <x:item x="153"/>
        <x:item x="254"/>
        <x:item x="345"/>
        <x:item x="132"/>
        <x:item x="248"/>
        <x:item x="230"/>
        <x:item x="97"/>
        <x:item x="411"/>
        <x:item x="409"/>
        <x:item x="24"/>
        <x:item x="177"/>
        <x:item x="205"/>
        <x:item x="270"/>
        <x:item x="226"/>
        <x:item x="148"/>
        <x:item x="57"/>
        <x:item x="290"/>
        <x:item x="461"/>
        <x:item x="527"/>
        <x:item x="311"/>
        <x:item x="335"/>
        <x:item x="17"/>
        <x:item x="426"/>
        <x:item x="201"/>
        <x:item x="510"/>
        <x:item x="358"/>
        <x:item x="445"/>
        <x:item x="123"/>
        <x:item x="406"/>
        <x:item x="90"/>
        <x:item x="478"/>
        <x:item x="392"/>
        <x:item x="378"/>
        <x:item x="494"/>
        <x:item x="357"/>
        <x:item x="480"/>
        <x:item x="60"/>
        <x:item x="477"/>
        <x:item x="42"/>
        <x:item x="519"/>
        <x:item x="471"/>
        <x:item x="54"/>
        <x:item x="294"/>
        <x:item x="444"/>
        <x:item x="229"/>
        <x:item x="238"/>
        <x:item x="253"/>
        <x:item x="179"/>
        <x:item x="216"/>
        <x:item x="360"/>
        <x:item x="162"/>
        <x:item x="464"/>
        <x:item x="315"/>
        <x:item x="460"/>
        <x:item x="437"/>
        <x:item x="260"/>
        <x:item x="418"/>
        <x:item x="152"/>
        <x:item x="22"/>
        <x:item x="137"/>
        <x:item x="77"/>
        <x:item x="2"/>
        <x:item x="454"/>
        <x:item x="528"/>
        <x:item x="379"/>
        <x:item x="349"/>
        <x:item x="93"/>
        <x:item x="386"/>
        <x:item x="526"/>
        <x:item x="448"/>
        <x:item x="399"/>
        <x:item x="273"/>
        <x:item x="376"/>
        <x:item x="425"/>
        <x:item x="190"/>
        <x:item x="326"/>
        <x:item x="369"/>
        <x:item x="301"/>
        <x:item x="429"/>
        <x:item x="487"/>
        <x:item x="204"/>
        <x:item x="109"/>
        <x:item x="513"/>
        <x:item x="336"/>
        <x:item x="128"/>
        <x:item x="391"/>
        <x:item x="496"/>
        <x:item x="493"/>
        <x:item x="333"/>
        <x:item x="16"/>
        <x:item x="89"/>
        <x:item x="405"/>
        <x:item x="174"/>
        <x:item x="225"/>
        <x:item x="247"/>
        <x:item x="122"/>
        <x:item x="228"/>
        <x:item x="313"/>
        <x:item x="251"/>
        <x:item x="200"/>
        <x:item x="146"/>
        <x:item x="272"/>
        <x:item x="291"/>
        <x:item x="269"/>
        <x:item x="310"/>
        <x:item x="150"/>
        <x:item x="289"/>
        <x:item x="56"/>
        <x:item x="127"/>
        <x:item x="203"/>
        <x:item x="497"/>
        <x:item x="43"/>
        <x:item x="350"/>
        <x:item x="176"/>
        <x:item x="479"/>
        <x:item x="473"/>
        <x:item x="21"/>
        <x:item x="240"/>
        <x:item x="529"/>
        <x:item x="164"/>
        <x:item x="370"/>
        <x:item x="91"/>
        <x:item x="511"/>
        <x:item x="283"/>
        <x:item x="218"/>
        <x:item x="263"/>
        <x:item x="400"/>
        <x:item x="387"/>
        <x:item x="327"/>
        <x:item x="419"/>
        <x:item x="394"/>
        <x:item x="303"/>
        <x:item x="4"/>
        <x:item x="78"/>
        <x:item x="192"/>
        <x:item x="455"/>
        <x:item x="438"/>
        <x:item x="521"/>
        <x:item x="447"/>
        <x:item x="462"/>
        <x:item x="139"/>
        <x:item x="111"/>
        <x:item x="505"/>
        <x:item x="490"/>
        <x:item x="338"/>
        <x:item x="361"/>
        <x:item x="427"/>
        <x:item x="407"/>
        <x:item x="377"/>
        <x:item x="44"/>
        <x:item x="351"/>
        <x:item x="474"/>
        <x:item x="241"/>
        <x:item x="165"/>
        <x:item x="328"/>
        <x:item x="5"/>
        <x:item x="439"/>
        <x:item x="388"/>
        <x:item x="140"/>
        <x:item x="282"/>
        <x:item x="112"/>
        <x:item x="219"/>
        <x:item x="520"/>
        <x:item x="79"/>
        <x:item x="193"/>
        <x:item x="401"/>
        <x:item x="489"/>
        <x:item x="504"/>
        <x:item x="420"/>
        <x:item x="456"/>
        <x:item x="371"/>
        <x:item x="262"/>
        <x:item x="304"/>
        <x:item x="41"/>
        <x:item x="348"/>
        <x:item x="39"/>
        <x:item x="368"/>
        <x:item x="347"/>
        <x:item x="470"/>
        <x:item x="472"/>
        <x:item x="237"/>
        <x:item x="417"/>
        <x:item x="325"/>
        <x:item x="160"/>
        <x:item x="453"/>
        <x:item x="517"/>
        <x:item x="280"/>
        <x:item x="259"/>
        <x:item x="215"/>
        <x:item x="436"/>
        <x:item x="452"/>
        <x:item x="416"/>
        <x:item x="217"/>
        <x:item x="367"/>
        <x:item x="299"/>
        <x:item x="385"/>
        <x:item x="163"/>
        <x:item x="435"/>
        <x:item x="75"/>
        <x:item x="135"/>
        <x:item x="384"/>
        <x:item x="398"/>
        <x:item x="502"/>
        <x:item x="76"/>
        <x:item x="324"/>
        <x:item x="518"/>
        <x:item x="239"/>
        <x:item x="486"/>
        <x:item x="397"/>
        <x:item x="188"/>
        <x:item x="503"/>
        <x:item x="191"/>
        <x:item x="107"/>
        <x:item x="138"/>
        <x:item x="0"/>
        <x:item x="3"/>
        <x:item x="488"/>
        <x:item x="261"/>
        <x:item x="110"/>
        <x:item x="281"/>
        <x:item x="302"/>
        <x:item x="346"/>
        <x:item x="415"/>
        <x:item x="469"/>
        <x:item x="383"/>
        <x:item x="434"/>
        <x:item x="323"/>
        <x:item x="396"/>
        <x:item x="451"/>
        <x:item x="366"/>
        <x:item x="40"/>
        <x:item x="485"/>
        <x:item x="501"/>
        <x:item x="516"/>
        <x:item x="161"/>
        <x:item x="214"/>
        <x:item x="1"/>
        <x:item x="236"/>
        <x:item x="108"/>
        <x:item x="189"/>
        <x:item x="136"/>
        <x:item x="74"/>
        <x:item x="258"/>
        <x:item x="300"/>
        <x:item x="279"/>
        <x:item t="default"/>
      </x:items>
    </x:pivotField>
    <x:pivotField compact="0" outline="0" showAll="0">
      <x:items count="958">
        <x:item x="14"/>
        <x:item x="34"/>
        <x:item x="285"/>
        <x:item x="447"/>
        <x:item x="75"/>
        <x:item x="490"/>
        <x:item x="365"/>
        <x:item x="246"/>
        <x:item x="149"/>
        <x:item x="605"/>
        <x:item x="327"/>
        <x:item x="444"/>
        <x:item x="157"/>
        <x:item x="245"/>
        <x:item x="373"/>
        <x:item x="769"/>
        <x:item x="116"/>
        <x:item x="77"/>
        <x:item x="207"/>
        <x:item x="488"/>
        <x:item x="287"/>
        <x:item x="446"/>
        <x:item x="208"/>
        <x:item x="681"/>
        <x:item x="729"/>
        <x:item x="35"/>
        <x:item x="284"/>
        <x:item x="919"/>
        <x:item x="162"/>
        <x:item x="367"/>
        <x:item x="832"/>
        <x:item x="687"/>
        <x:item x="405"/>
        <x:item x="286"/>
        <x:item x="951"/>
        <x:item x="489"/>
        <x:item x="71"/>
        <x:item x="409"/>
        <x:item x="768"/>
        <x:item x="32"/>
        <x:item x="486"/>
        <x:item x="366"/>
        <x:item x="562"/>
        <x:item x="318"/>
        <x:item x="684"/>
        <x:item x="166"/>
        <x:item x="722"/>
        <x:item x="117"/>
        <x:item x="279"/>
        <x:item x="196"/>
        <x:item x="159"/>
        <x:item x="238"/>
        <x:item x="876"/>
        <x:item x="884"/>
        <x:item x="803"/>
        <x:item x="361"/>
        <x:item x="323"/>
        <x:item x="79"/>
        <x:item x="610"/>
        <x:item x="569"/>
        <x:item x="111"/>
        <x:item x="527"/>
        <x:item x="153"/>
        <x:item x="689"/>
        <x:item x="758"/>
        <x:item x="602"/>
        <x:item x="78"/>
        <x:item x="766"/>
        <x:item x="120"/>
        <x:item x="568"/>
        <x:item x="564"/>
        <x:item x="36"/>
        <x:item x="484"/>
        <x:item x="838"/>
        <x:item x="725"/>
        <x:item x="645"/>
        <x:item x="882"/>
        <x:item x="641"/>
        <x:item x="690"/>
        <x:item x="39"/>
        <x:item x="608"/>
        <x:item x="328"/>
        <x:item x="607"/>
        <x:item x="37"/>
        <x:item x="191"/>
        <x:item x="869"/>
        <x:item x="370"/>
        <x:item x="202"/>
        <x:item x="247"/>
        <x:item x="526"/>
        <x:item x="949"/>
        <x:item x="763"/>
        <x:item x="289"/>
        <x:item x="330"/>
        <x:item x="880"/>
        <x:item x="679"/>
        <x:item x="840"/>
        <x:item x="82"/>
        <x:item x="243"/>
        <x:item x="841"/>
        <x:item x="200"/>
        <x:item x="203"/>
        <x:item x="639"/>
        <x:item x="871"/>
        <x:item x="558"/>
        <x:item x="518"/>
        <x:item x="396"/>
        <x:item x="597"/>
        <x:item x="68"/>
        <x:item x="109"/>
        <x:item x="25"/>
        <x:item x="680"/>
        <x:item x="119"/>
        <x:item x="41"/>
        <x:item x="910"/>
        <x:item x="916"/>
        <x:item x="164"/>
        <x:item x="477"/>
        <x:item x="559"/>
        <x:item x="721"/>
        <x:item x="831"/>
        <x:item x="756"/>
        <x:item x="145"/>
        <x:item x="770"/>
        <x:item x="372"/>
        <x:item x="914"/>
        <x:item x="520"/>
        <x:item x="638"/>
        <x:item x="946"/>
        <x:item x="714"/>
        <x:item x="151"/>
        <x:item x="872"/>
        <x:item x="235"/>
        <x:item x="239"/>
        <x:item x="830"/>
        <x:item x="474"/>
        <x:item x="596"/>
        <x:item x="438"/>
        <x:item x="360"/>
        <x:item x="194"/>
        <x:item x="317"/>
        <x:item x="401"/>
        <x:item x="275"/>
        <x:item x="521"/>
        <x:item x="73"/>
        <x:item x="29"/>
        <x:item x="644"/>
        <x:item x="113"/>
        <x:item x="603"/>
        <x:item x="277"/>
        <x:item x="835"/>
        <x:item x="752"/>
        <x:item x="362"/>
        <x:item x="313"/>
        <x:item x="757"/>
        <x:item x="441"/>
        <x:item x="320"/>
        <x:item x="724"/>
        <x:item x="154"/>
        <x:item x="762"/>
        <x:item x="563"/>
        <x:item x="874"/>
        <x:item x="912"/>
        <x:item x="600"/>
        <x:item x="796"/>
        <x:item x="193"/>
        <x:item x="594"/>
        <x:item x="38"/>
        <x:item x="682"/>
        <x:item x="121"/>
        <x:item x="402"/>
        <x:item x="648"/>
        <x:item x="915"/>
        <x:item x="761"/>
        <x:item x="867"/>
        <x:item x="406"/>
        <x:item x="146"/>
        <x:item x="834"/>
        <x:item x="642"/>
        <x:item x="515"/>
        <x:item x="270"/>
        <x:item x="672"/>
        <x:item x="634"/>
        <x:item x="549"/>
        <x:item x="479"/>
        <x:item x="948"/>
        <x:item x="363"/>
        <x:item x="475"/>
        <x:item x="437"/>
        <x:item x="315"/>
        <x:item x="358"/>
        <x:item x="565"/>
        <x:item x="398"/>
        <x:item x="555"/>
        <x:item x="877"/>
        <x:item x="326"/>
        <x:item x="319"/>
        <x:item x="64"/>
        <x:item x="231"/>
        <x:item x="825"/>
        <x:item x="354"/>
        <x:item x="837"/>
        <x:item x="312"/>
        <x:item x="801"/>
        <x:item x="72"/>
        <x:item x="472"/>
        <x:item x="201"/>
        <x:item x="945"/>
        <x:item x="22"/>
        <x:item x="432"/>
        <x:item x="480"/>
        <x:item x="760"/>
        <x:item x="230"/>
        <x:item x="104"/>
        <x:item x="189"/>
        <x:item x="566"/>
        <x:item x="790"/>
        <x:item x="550"/>
        <x:item x="188"/>
        <x:item x="395"/>
        <x:item x="940"/>
        <x:item x="669"/>
        <x:item x="750"/>
        <x:item x="728"/>
        <x:item x="144"/>
        <x:item x="115"/>
        <x:item x="269"/>
        <x:item x="713"/>
        <x:item x="232"/>
        <x:item x="591"/>
        <x:item x="107"/>
        <x:item x="723"/>
        <x:item x="636"/>
        <x:item x="512"/>
        <x:item x="404"/>
        <x:item x="633"/>
        <x:item x="863"/>
        <x:item x="522"/>
        <x:item x="833"/>
        <x:item x="717"/>
        <x:item x="942"/>
        <x:item x="907"/>
        <x:item x="798"/>
        <x:item x="23"/>
        <x:item x="799"/>
        <x:item x="793"/>
        <x:item x="440"/>
        <x:item x="278"/>
        <x:item x="759"/>
        <x:item x="601"/>
        <x:item x="309"/>
        <x:item x="878"/>
        <x:item x="225"/>
        <x:item x="435"/>
        <x:item x="240"/>
        <x:item x="866"/>
        <x:item x="364"/>
        <x:item x="913"/>
        <x:item x="400"/>
        <x:item x="439"/>
        <x:item x="76"/>
        <x:item x="469"/>
        <x:item x="392"/>
        <x:item x="65"/>
        <x:item x="827"/>
        <x:item x="683"/>
        <x:item x="509"/>
        <x:item x="321"/>
        <x:item x="155"/>
        <x:item x="606"/>
        <x:item x="31"/>
        <x:item x="70"/>
        <x:item x="359"/>
        <x:item x="307"/>
        <x:item x="554"/>
        <x:item x="911"/>
        <x:item x="599"/>
        <x:item x="355"/>
        <x:item x="59"/>
        <x:item x="140"/>
        <x:item x="517"/>
        <x:item x="273"/>
        <x:item x="351"/>
        <x:item x="519"/>
        <x:item x="561"/>
        <x:item x="643"/>
        <x:item x="755"/>
        <x:item x="237"/>
        <x:item x="623"/>
        <x:item x="27"/>
        <x:item x="271"/>
        <x:item x="112"/>
        <x:item x="443"/>
        <x:item x="17"/>
        <x:item x="227"/>
        <x:item x="199"/>
        <x:item x="61"/>
        <x:item x="349"/>
        <x:item x="274"/>
        <x:item x="114"/>
        <x:item x="875"/>
        <x:item x="236"/>
        <x:item x="685"/>
        <x:item x="593"/>
        <x:item x="710"/>
        <x:item x="795"/>
        <x:item x="677"/>
        <x:item x="467"/>
        <x:item x="161"/>
        <x:item x="720"/>
        <x:item x="715"/>
        <x:item x="399"/>
        <x:item x="523"/>
        <x:item x="666"/>
        <x:item x="198"/>
        <x:item x="829"/>
        <x:item x="908"/>
        <x:item x="953"/>
        <x:item x="560"/>
        <x:item x="183"/>
        <x:item x="950"/>
        <x:item x="873"/>
        <x:item x="640"/>
        <x:item x="947"/>
        <x:item x="787"/>
        <x:item x="152"/>
        <x:item x="938"/>
        <x:item x="547"/>
        <x:item x="746"/>
        <x:item x="280"/>
        <x:item x="675"/>
        <x:item x="678"/>
        <x:item x="822"/>
        <x:item x="316"/>
        <x:item x="860"/>
        <x:item x="301"/>
        <x:item x="150"/>
        <x:item x="630"/>
        <x:item x="483"/>
        <x:item x="511"/>
        <x:item x="192"/>
        <x:item x="139"/>
        <x:item x="539"/>
        <x:item x="590"/>
        <x:item x="54"/>
        <x:item x="473"/>
        <x:item x="30"/>
        <x:item x="543"/>
        <x:item x="582"/>
        <x:item x="553"/>
        <x:item x="100"/>
        <x:item x="739"/>
        <x:item x="67"/>
        <x:item x="580"/>
        <x:item x="387"/>
        <x:item x="106"/>
        <x:item x="503"/>
        <x:item x="436"/>
        <x:item x="943"/>
        <x:item x="705"/>
        <x:item x="343"/>
        <x:item x="782"/>
        <x:item x="476"/>
        <x:item x="826"/>
        <x:item x="817"/>
        <x:item x="905"/>
        <x:item x="626"/>
        <x:item x="60"/>
        <x:item x="792"/>
        <x:item x="397"/>
        <x:item x="751"/>
        <x:item x="704"/>
        <x:item x="461"/>
        <x:item x="356"/>
        <x:item x="487"/>
        <x:item x="865"/>
        <x:item x="516"/>
        <x:item x="234"/>
        <x:item x="21"/>
        <x:item x="147"/>
        <x:item x="24"/>
        <x:item x="219"/>
        <x:item x="190"/>
        <x:item x="716"/>
        <x:item x="314"/>
        <x:item x="108"/>
        <x:item x="259"/>
        <x:item x="223"/>
        <x:item x="903"/>
        <x:item x="69"/>
        <x:item x="674"/>
        <x:item x="501"/>
        <x:item x="635"/>
        <x:item x="853"/>
        <x:item x="552"/>
        <x:item x="856"/>
        <x:item x="272"/>
        <x:item x="895"/>
        <x:item x="268"/>
        <x:item x="384"/>
        <x:item x="740"/>
        <x:item x="585"/>
        <x:item x="143"/>
        <x:item x="859"/>
        <x:item x="702"/>
        <x:item x="226"/>
        <x:item x="57"/>
        <x:item x="463"/>
        <x:item x="894"/>
        <x:item x="233"/>
        <x:item x="9"/>
        <x:item x="148"/>
        <x:item x="325"/>
        <x:item x="310"/>
        <x:item x="342"/>
        <x:item x="595"/>
        <x:item x="797"/>
        <x:item x="673"/>
        <x:item x="52"/>
        <x:item x="433"/>
        <x:item x="442"/>
        <x:item x="571"/>
        <x:item x="726"/>
        <x:item x="186"/>
        <x:item x="92"/>
        <x:item x="300"/>
        <x:item x="407"/>
        <x:item x="929"/>
        <x:item x="394"/>
        <x:item x="624"/>
        <x:item x="663"/>
        <x:item x="217"/>
        <x:item x="662"/>
        <x:item x="745"/>
        <x:item x="719"/>
        <x:item x="91"/>
        <x:item x="786"/>
        <x:item x="650"/>
        <x:item x="281"/>
        <x:item x="179"/>
        <x:item x="195"/>
        <x:item x="131"/>
        <x:item x="612"/>
        <x:item x="421"/>
        <x:item x="357"/>
        <x:item x="906"/>
        <x:item x="242"/>
        <x:item x="818"/>
        <x:item x="686"/>
        <x:item x="388"/>
        <x:item x="118"/>
        <x:item x="429"/>
        <x:item x="927"/>
        <x:item x="671"/>
        <x:item x="470"/>
        <x:item x="133"/>
        <x:item x="176"/>
        <x:item x="879"/>
        <x:item x="241"/>
        <x:item x="371"/>
        <x:item x="491"/>
        <x:item x="670"/>
        <x:item x="514"/>
        <x:item x="899"/>
        <x:item x="11"/>
        <x:item x="102"/>
        <x:item x="589"/>
        <x:item x="304"/>
        <x:item x="836"/>
        <x:item x="163"/>
        <x:item x="823"/>
        <x:item x="932"/>
        <x:item x="122"/>
        <x:item x="529"/>
        <x:item x="941"/>
        <x:item x="449"/>
        <x:item x="711"/>
        <x:item x="954"/>
        <x:item x="423"/>
        <x:item x="66"/>
        <x:item x="411"/>
        <x:item x="258"/>
        <x:item x="18"/>
        <x:item x="556"/>
        <x:item x="28"/>
        <x:item x="506"/>
        <x:item x="74"/>
        <x:item x="160"/>
        <x:item x="137"/>
        <x:item x="765"/>
        <x:item x="262"/>
        <x:item x="753"/>
        <x:item x="55"/>
        <x:item x="324"/>
        <x:item x="81"/>
        <x:item x="784"/>
        <x:item x="524"/>
        <x:item x="864"/>
        <x:item x="331"/>
        <x:item x="96"/>
        <x:item x="604"/>
        <x:item x="815"/>
        <x:item x="40"/>
        <x:item x="952"/>
        <x:item x="478"/>
        <x:item x="332"/>
        <x:item x="368"/>
        <x:item x="450"/>
        <x:item x="934"/>
        <x:item x="110"/>
        <x:item x="828"/>
        <x:item x="767"/>
        <x:item x="637"/>
        <x:item x="204"/>
        <x:item x="525"/>
        <x:item x="344"/>
        <x:item x="197"/>
        <x:item x="881"/>
        <x:item x="403"/>
        <x:item x="346"/>
        <x:item x="282"/>
        <x:item x="428"/>
        <x:item x="570"/>
        <x:item x="557"/>
        <x:item x="918"/>
        <x:item x="545"/>
        <x:item x="718"/>
        <x:item x="184"/>
        <x:item x="542"/>
        <x:item x="181"/>
        <x:item x="492"/>
        <x:item x="408"/>
        <x:item x="632"/>
        <x:item x="448"/>
        <x:item x="754"/>
        <x:item x="393"/>
        <x:item x="944"/>
        <x:item x="800"/>
        <x:item x="12"/>
        <x:item x="868"/>
        <x:item x="464"/>
        <x:item x="352"/>
        <x:item x="622"/>
        <x:item x="583"/>
        <x:item x="248"/>
        <x:item x="386"/>
        <x:item x="788"/>
        <x:item x="676"/>
        <x:item x="839"/>
        <x:item x="598"/>
        <x:item x="205"/>
        <x:item x="369"/>
        <x:item x="749"/>
        <x:item x="649"/>
        <x:item x="353"/>
        <x:item x="909"/>
        <x:item x="95"/>
        <x:item x="709"/>
        <x:item x="530"/>
        <x:item x="485"/>
        <x:item x="26"/>
        <x:item x="276"/>
        <x:item x="33"/>
        <x:item x="430"/>
        <x:item x="691"/>
        <x:item x="814"/>
        <x:item x="303"/>
        <x:item x="308"/>
        <x:item x="703"/>
        <x:item x="505"/>
        <x:item x="134"/>
        <x:item x="13"/>
        <x:item x="917"/>
        <x:item x="156"/>
        <x:item x="742"/>
        <x:item x="261"/>
        <x:item x="290"/>
        <x:item x="220"/>
        <x:item x="267"/>
        <x:item x="661"/>
        <x:item x="62"/>
        <x:item x="185"/>
        <x:item x="668"/>
        <x:item x="103"/>
        <x:item x="142"/>
        <x:item x="177"/>
        <x:item x="609"/>
        <x:item x="939"/>
        <x:item x="422"/>
        <x:item x="548"/>
        <x:item x="631"/>
        <x:item x="824"/>
        <x:item x="567"/>
        <x:item x="347"/>
        <x:item x="897"/>
        <x:item x="955"/>
        <x:item x="842"/>
        <x:item x="794"/>
        <x:item x="19"/>
        <x:item x="854"/>
        <x:item x="862"/>
        <x:item x="206"/>
        <x:item x="471"/>
        <x:item x="374"/>
        <x:item x="747"/>
        <x:item x="781"/>
        <x:item x="228"/>
        <x:item x="105"/>
        <x:item x="804"/>
        <x:item x="646"/>
        <x:item x="789"/>
        <x:item x="425"/>
        <x:item x="460"/>
        <x:item x="904"/>
        <x:item x="528"/>
        <x:item x="244"/>
        <x:item x="843"/>
        <x:item x="592"/>
        <x:item x="513"/>
        <x:item x="445"/>
        <x:item x="158"/>
        <x:item x="283"/>
        <x:item x="819"/>
        <x:item x="465"/>
        <x:item x="956"/>
        <x:item x="136"/>
        <x:item x="305"/>
        <x:item x="97"/>
        <x:item x="265"/>
        <x:item x="857"/>
        <x:item x="427"/>
        <x:item x="434"/>
        <x:item x="101"/>
        <x:item x="901"/>
        <x:item x="288"/>
        <x:item x="58"/>
        <x:item x="712"/>
        <x:item x="263"/>
        <x:item x="935"/>
        <x:item x="870"/>
        <x:item x="898"/>
        <x:item x="165"/>
        <x:item x="56"/>
        <x:item x="222"/>
        <x:item x="611"/>
        <x:item x="348"/>
        <x:item x="329"/>
        <x:item x="426"/>
        <x:item x="180"/>
        <x:item x="688"/>
        <x:item x="15"/>
        <x:item x="820"/>
        <x:item x="410"/>
        <x:item x="306"/>
        <x:item x="647"/>
        <x:item x="727"/>
        <x:item x="182"/>
        <x:item x="900"/>
        <x:item x="785"/>
        <x:item x="764"/>
        <x:item x="936"/>
        <x:item x="628"/>
        <x:item x="883"/>
        <x:item x="588"/>
        <x:item x="80"/>
        <x:item x="481"/>
        <x:item x="99"/>
        <x:item x="482"/>
        <x:item x="507"/>
        <x:item x="744"/>
        <x:item x="389"/>
        <x:item x="264"/>
        <x:item x="224"/>
        <x:item x="466"/>
        <x:item x="627"/>
        <x:item x="743"/>
        <x:item x="546"/>
        <x:item x="920"/>
        <x:item x="390"/>
        <x:item x="858"/>
        <x:item x="802"/>
        <x:item x="508"/>
        <x:item x="42"/>
        <x:item x="665"/>
        <x:item x="707"/>
        <x:item x="783"/>
        <x:item x="544"/>
        <x:item x="586"/>
        <x:item x="16"/>
        <x:item x="664"/>
        <x:item x="424"/>
        <x:item x="706"/>
        <x:item x="462"/>
        <x:item x="138"/>
        <x:item x="345"/>
        <x:item x="322"/>
        <x:item x="53"/>
        <x:item x="816"/>
        <x:item x="178"/>
        <x:item x="385"/>
        <x:item x="302"/>
        <x:item x="741"/>
        <x:item x="221"/>
        <x:item x="748"/>
        <x:item x="93"/>
        <x:item x="135"/>
        <x:item x="391"/>
        <x:item x="896"/>
        <x:item x="187"/>
        <x:item x="933"/>
        <x:item x="541"/>
        <x:item x="780"/>
        <x:item x="431"/>
        <x:item x="791"/>
        <x:item x="10"/>
        <x:item x="510"/>
        <x:item x="584"/>
        <x:item x="504"/>
        <x:item x="701"/>
        <x:item x="260"/>
        <x:item x="660"/>
        <x:item x="667"/>
        <x:item x="141"/>
        <x:item x="855"/>
        <x:item x="625"/>
        <x:item x="629"/>
        <x:item x="98"/>
        <x:item x="311"/>
        <x:item x="229"/>
        <x:item x="63"/>
        <x:item x="350"/>
        <x:item x="266"/>
        <x:item x="821"/>
        <x:item x="468"/>
        <x:item x="20"/>
        <x:item x="708"/>
        <x:item x="551"/>
        <x:item x="587"/>
        <x:item x="902"/>
        <x:item x="937"/>
        <x:item x="337"/>
        <x:item x="861"/>
        <x:item x="94"/>
        <x:item x="535"/>
        <x:item x="47"/>
        <x:item x="253"/>
        <x:item x="576"/>
        <x:item x="809"/>
        <x:item x="655"/>
        <x:item x="417"/>
        <x:item x="213"/>
        <x:item x="775"/>
        <x:item x="380"/>
        <x:item x="617"/>
        <x:item x="455"/>
        <x:item x="127"/>
        <x:item x="87"/>
        <x:item x="497"/>
        <x:item x="696"/>
        <x:item x="4"/>
        <x:item x="341"/>
        <x:item x="890"/>
        <x:item x="926"/>
        <x:item x="171"/>
        <x:item x="734"/>
        <x:item x="849"/>
        <x:item x="581"/>
        <x:item x="295"/>
        <x:item x="8"/>
        <x:item x="621"/>
        <x:item x="51"/>
        <x:item x="383"/>
        <x:item x="459"/>
        <x:item x="257"/>
        <x:item x="420"/>
        <x:item x="502"/>
        <x:item x="812"/>
        <x:item x="659"/>
        <x:item x="132"/>
        <x:item x="738"/>
        <x:item x="299"/>
        <x:item x="90"/>
        <x:item x="340"/>
        <x:item x="174"/>
        <x:item x="6"/>
        <x:item x="216"/>
        <x:item x="256"/>
        <x:item x="540"/>
        <x:item x="382"/>
        <x:item x="50"/>
        <x:item x="931"/>
        <x:item x="173"/>
        <x:item x="500"/>
        <x:item x="458"/>
        <x:item x="419"/>
        <x:item x="620"/>
        <x:item x="813"/>
        <x:item x="779"/>
        <x:item x="537"/>
        <x:item x="892"/>
        <x:item x="699"/>
        <x:item x="778"/>
        <x:item x="298"/>
        <x:item x="852"/>
        <x:item x="215"/>
        <x:item x="930"/>
        <x:item x="657"/>
        <x:item x="700"/>
        <x:item x="579"/>
        <x:item x="578"/>
        <x:item x="129"/>
        <x:item x="418"/>
        <x:item x="339"/>
        <x:item x="851"/>
        <x:item x="48"/>
        <x:item x="218"/>
        <x:item x="338"/>
        <x:item x="89"/>
        <x:item x="255"/>
        <x:item x="810"/>
        <x:item x="49"/>
        <x:item x="7"/>
        <x:item x="377"/>
        <x:item x="928"/>
        <x:item x="175"/>
        <x:item x="214"/>
        <x:item x="735"/>
        <x:item x="893"/>
        <x:item x="811"/>
        <x:item x="457"/>
        <x:item x="130"/>
        <x:item x="776"/>
        <x:item x="536"/>
        <x:item x="381"/>
        <x:item x="416"/>
        <x:item x="737"/>
        <x:item x="619"/>
        <x:item x="499"/>
        <x:item x="88"/>
        <x:item x="618"/>
        <x:item x="254"/>
        <x:item x="538"/>
        <x:item x="172"/>
        <x:item x="656"/>
        <x:item x="211"/>
        <x:item x="697"/>
        <x:item x="297"/>
        <x:item x="335"/>
        <x:item x="128"/>
        <x:item x="5"/>
        <x:item x="575"/>
        <x:item x="498"/>
        <x:item x="414"/>
        <x:item x="293"/>
        <x:item x="125"/>
        <x:item x="850"/>
        <x:item x="296"/>
        <x:item x="379"/>
        <x:item x="616"/>
        <x:item x="736"/>
        <x:item x="924"/>
        <x:item x="46"/>
        <x:item x="777"/>
        <x:item x="891"/>
        <x:item x="848"/>
        <x:item x="86"/>
        <x:item x="658"/>
        <x:item x="2"/>
        <x:item x="698"/>
        <x:item x="925"/>
        <x:item x="889"/>
        <x:item x="169"/>
        <x:item x="251"/>
        <x:item x="654"/>
        <x:item x="456"/>
        <x:item x="577"/>
        <x:item x="453"/>
        <x:item x="888"/>
        <x:item x="534"/>
        <x:item x="733"/>
        <x:item x="807"/>
        <x:item x="695"/>
        <x:item x="496"/>
        <x:item x="774"/>
        <x:item x="846"/>
        <x:item x="45"/>
        <x:item x="212"/>
        <x:item x="336"/>
        <x:item x="294"/>
        <x:item x="378"/>
        <x:item x="533"/>
        <x:item x="415"/>
        <x:item x="85"/>
        <x:item x="574"/>
        <x:item x="808"/>
        <x:item x="170"/>
        <x:item x="615"/>
        <x:item x="252"/>
        <x:item x="653"/>
        <x:item x="694"/>
        <x:item x="732"/>
        <x:item x="454"/>
        <x:item x="773"/>
        <x:item x="923"/>
        <x:item x="126"/>
        <x:item x="887"/>
        <x:item x="495"/>
        <x:item x="847"/>
        <x:item x="3"/>
        <x:item x="43"/>
        <x:item x="44"/>
        <x:item x="334"/>
        <x:item x="806"/>
        <x:item x="413"/>
        <x:item x="209"/>
        <x:item x="532"/>
        <x:item x="451"/>
        <x:item x="922"/>
        <x:item x="376"/>
        <x:item x="292"/>
        <x:item x="772"/>
        <x:item x="886"/>
        <x:item x="84"/>
        <x:item x="693"/>
        <x:item x="210"/>
        <x:item x="167"/>
        <x:item x="805"/>
        <x:item x="291"/>
        <x:item x="249"/>
        <x:item x="531"/>
        <x:item x="333"/>
        <x:item x="731"/>
        <x:item x="1"/>
        <x:item x="771"/>
        <x:item x="614"/>
        <x:item x="845"/>
        <x:item x="494"/>
        <x:item x="123"/>
        <x:item x="573"/>
        <x:item x="652"/>
        <x:item x="412"/>
        <x:item x="651"/>
        <x:item x="692"/>
        <x:item x="83"/>
        <x:item x="375"/>
        <x:item x="730"/>
        <x:item x="613"/>
        <x:item x="168"/>
        <x:item x="452"/>
        <x:item x="250"/>
        <x:item x="0"/>
        <x:item x="124"/>
        <x:item x="885"/>
        <x:item x="921"/>
        <x:item x="493"/>
        <x:item x="572"/>
        <x:item x="844"/>
        <x:item t="default"/>
      </x:items>
    </x:pivotField>
    <x:pivotField compact="0" outline="0" showAll="0">
      <x:items count="1064">
        <x:item x="3"/>
        <x:item x="549"/>
        <x:item x="144"/>
        <x:item x="938"/>
        <x:item x="502"/>
        <x:item x="374"/>
        <x:item x="329"/>
        <x:item x="283"/>
        <x:item x="1022"/>
        <x:item x="979"/>
        <x:item x="418"/>
        <x:item x="853"/>
        <x:item x="460"/>
        <x:item x="240"/>
        <x:item x="897"/>
        <x:item x="592"/>
        <x:item x="191"/>
        <x:item x="97"/>
        <x:item x="809"/>
        <x:item x="726"/>
        <x:item x="983"/>
        <x:item x="769"/>
        <x:item x="857"/>
        <x:item x="597"/>
        <x:item x="680"/>
        <x:item x="813"/>
        <x:item x="246"/>
        <x:item x="332"/>
        <x:item x="196"/>
        <x:item x="51"/>
        <x:item x="635"/>
        <x:item x="721"/>
        <x:item x="814"/>
        <x:item x="504"/>
        <x:item x="505"/>
        <x:item x="941"/>
        <x:item x="55"/>
        <x:item x="638"/>
        <x:item x="421"/>
        <x:item x="765"/>
        <x:item x="985"/>
        <x:item x="7"/>
        <x:item x="553"/>
        <x:item x="1027"/>
        <x:item x="331"/>
        <x:item x="148"/>
        <x:item x="640"/>
        <x:item x="595"/>
        <x:item x="101"/>
        <x:item x="286"/>
        <x:item x="552"/>
        <x:item x="419"/>
        <x:item x="1024"/>
        <x:item x="768"/>
        <x:item x="684"/>
        <x:item x="333"/>
        <x:item x="771"/>
        <x:item x="900"/>
        <x:item x="1029"/>
        <x:item x="243"/>
        <x:item x="981"/>
        <x:item x="954"/>
        <x:item x="683"/>
        <x:item x="724"/>
        <x:item x="146"/>
        <x:item x="5"/>
        <x:item x="639"/>
        <x:item x="939"/>
        <x:item x="464"/>
        <x:item x="600"/>
        <x:item x="1038"/>
        <x:item x="611"/>
        <x:item x="506"/>
        <x:item x="995"/>
        <x:item x="377"/>
        <x:item x="150"/>
        <x:item x="20"/>
        <x:item x="902"/>
        <x:item x="56"/>
        <x:item x="100"/>
        <x:item x="242"/>
        <x:item x="942"/>
        <x:item x="463"/>
        <x:item x="244"/>
        <x:item x="780"/>
        <x:item x="517"/>
        <x:item x="54"/>
        <x:item x="388"/>
        <x:item x="297"/>
        <x:item x="1030"/>
        <x:item x="70"/>
        <x:item x="911"/>
        <x:item x="195"/>
        <x:item x="258"/>
        <x:item x="346"/>
        <x:item x="984"/>
        <x:item x="899"/>
        <x:item x="193"/>
        <x:item x="725"/>
        <x:item x="334"/>
        <x:item x="556"/>
        <x:item x="285"/>
        <x:item x="943"/>
        <x:item x="859"/>
        <x:item x="287"/>
        <x:item x="770"/>
        <x:item x="147"/>
        <x:item x="596"/>
        <x:item x="856"/>
        <x:item x="858"/>
        <x:item x="695"/>
        <x:item x="461"/>
        <x:item x="194"/>
        <x:item x="873"/>
        <x:item x="815"/>
        <x:item x="422"/>
        <x:item x="477"/>
        <x:item x="465"/>
        <x:item x="736"/>
        <x:item x="160"/>
        <x:item x="727"/>
        <x:item x="642"/>
        <x:item x="554"/>
        <x:item x="209"/>
        <x:item x="102"/>
        <x:item x="812"/>
        <x:item x="648"/>
        <x:item x="565"/>
        <x:item x="111"/>
        <x:item x="827"/>
        <x:item x="686"/>
        <x:item x="378"/>
        <x:item x="57"/>
        <x:item x="507"/>
        <x:item x="376"/>
        <x:item x="432"/>
        <x:item x="360"/>
        <x:item x="106"/>
        <x:item x="685"/>
        <x:item x="288"/>
        <x:item x="48"/>
        <x:item x="6"/>
        <x:item x="891"/>
        <x:item x="1019"/>
        <x:item x="534"/>
        <x:item x="533"/>
        <x:item x="379"/>
        <x:item x="92"/>
        <x:item x="976"/>
        <x:item x="423"/>
        <x:item x="8"/>
        <x:item x="845"/>
        <x:item x="804"/>
        <x:item x="714"/>
        <x:item x="455"/>
        <x:item x="759"/>
        <x:item x="157"/>
        <x:item x="367"/>
        <x:item x="676"/>
        <x:item x="593"/>
        <x:item x="186"/>
        <x:item x="964"/>
        <x:item x="323"/>
        <x:item x="480"/>
        <x:item x="1062"/>
        <x:item x="784"/>
        <x:item x="16"/>
        <x:item x="515"/>
        <x:item x="318"/>
        <x:item x="178"/>
        <x:item x="494"/>
        <x:item x="934"/>
        <x:item x="275"/>
        <x:item x="587"/>
        <x:item x="431"/>
        <x:item x="550"/>
        <x:item x="654"/>
        <x:item x="568"/>
        <x:item x="901"/>
        <x:item x="713"/>
        <x:item x="893"/>
        <x:item x="252"/>
        <x:item x="414"/>
        <x:item x="473"/>
        <x:item x="233"/>
        <x:item x="119"/>
        <x:item x="296"/>
        <x:item x="878"/>
        <x:item x="933"/>
        <x:item x="1060"/>
        <x:item x="628"/>
        <x:item x="112"/>
        <x:item x="998"/>
        <x:item x="950"/>
        <x:item x="994"/>
        <x:item x="778"/>
        <x:item x="114"/>
        <x:item x="606"/>
        <x:item x="674"/>
        <x:item x="871"/>
        <x:item x="325"/>
        <x:item x="520"/>
        <x:item x="257"/>
        <x:item x="866"/>
        <x:item x="341"/>
        <x:item x="176"/>
        <x:item x="295"/>
        <x:item x="1016"/>
        <x:item x="19"/>
        <x:item x="563"/>
        <x:item x="826"/>
        <x:item x="955"/>
        <x:item x="915"/>
        <x:item x="762"/>
        <x:item x="39"/>
        <x:item x="733"/>
        <x:item x="310"/>
        <x:item x="822"/>
        <x:item x="430"/>
        <x:item x="604"/>
        <x:item x="697"/>
        <x:item x="116"/>
        <x:item x="69"/>
        <x:item x="737"/>
        <x:item x="29"/>
        <x:item x="1036"/>
        <x:item x="539"/>
        <x:item x="1040"/>
        <x:item x="589"/>
        <x:item x="608"/>
        <x:item x="386"/>
        <x:item x="207"/>
        <x:item x="1005"/>
        <x:item x="716"/>
        <x:item x="409"/>
        <x:item x="298"/>
        <x:item x="232"/>
        <x:item x="662"/>
        <x:item x="931"/>
        <x:item x="472"/>
        <x:item x="161"/>
        <x:item x="204"/>
        <x:item x="650"/>
        <x:item x="745"/>
        <x:item x="693"/>
        <x:item x="777"/>
        <x:item x="279"/>
        <x:item x="476"/>
        <x:item x="888"/>
        <x:item x="961"/>
        <x:item x="1047"/>
        <x:item x="496"/>
        <x:item x="452"/>
        <x:item x="834"/>
        <x:item x="546"/>
        <x:item x="343"/>
        <x:item x="1017"/>
        <x:item x="631"/>
        <x:item x="317"/>
        <x:item x="617"/>
        <x:item x="732"/>
        <x:item x="792"/>
        <x:item x="391"/>
        <x:item x="445"/>
        <x:item x="974"/>
        <x:item x="221"/>
        <x:item x="993"/>
        <x:item x="828"/>
        <x:item x="584"/>
        <x:item x="231"/>
        <x:item x="694"/>
        <x:item x="847"/>
        <x:item x="703"/>
        <x:item x="126"/>
        <x:item x="919"/>
        <x:item x="498"/>
        <x:item x="408"/>
        <x:item x="370"/>
        <x:item x="528"/>
        <x:item x="1054"/>
        <x:item x="46"/>
        <x:item x="65"/>
        <x:item x="667"/>
        <x:item x="369"/>
        <x:item x="698"/>
        <x:item x="390"/>
        <x:item x="582"/>
        <x:item x="647"/>
        <x:item x="93"/>
        <x:item x="362"/>
        <x:item x="846"/>
        <x:item x="181"/>
        <x:item x="833"/>
        <x:item x="86"/>
        <x:item x="31"/>
        <x:item x="616"/>
        <x:item x="870"/>
        <x:item x="456"/>
        <x:item x="76"/>
        <x:item x="1059"/>
        <x:item x="497"/>
        <x:item x="434"/>
        <x:item x="588"/>
        <x:item x="139"/>
        <x:item x="184"/>
        <x:item x="929"/>
        <x:item x="864"/>
        <x:item x="946"/>
        <x:item x="545"/>
        <x:item x="411"/>
        <x:item x="272"/>
        <x:item x="972"/>
        <x:item x="781"/>
        <x:item x="135"/>
        <x:item x="474"/>
        <x:item x="957"/>
        <x:item x="756"/>
        <x:item x="273"/>
        <x:item x="677"/>
        <x:item x="219"/>
        <x:item x="396"/>
        <x:item x="1032"/>
        <x:item x="562"/>
        <x:item x="854"/>
        <x:item x="315"/>
        <x:item x="718"/>
        <x:item x="793"/>
        <x:item x="1042"/>
        <x:item x="451"/>
        <x:item x="1002"/>
        <x:item x="803"/>
        <x:item x="632"/>
        <x:item x="490"/>
        <x:item x="206"/>
        <x:item x="740"/>
        <x:item x="569"/>
        <x:item x="739"/>
        <x:item x="909"/>
        <x:item x="294"/>
        <x:item x="884"/>
        <x:item x="52"/>
        <x:item x="363"/>
        <x:item x="167"/>
        <x:item x="18"/>
        <x:item x="479"/>
        <x:item x="657"/>
        <x:item x="262"/>
        <x:item x="949"/>
        <x:item x="303"/>
        <x:item x="79"/>
        <x:item x="914"/>
        <x:item x="645"/>
        <x:item x="122"/>
        <x:item x="742"/>
        <x:item x="783"/>
        <x:item x="26"/>
        <x:item x="166"/>
        <x:item x="263"/>
        <x:item x="350"/>
        <x:item x="213"/>
        <x:item x="541"/>
        <x:item x="15"/>
        <x:item x="743"/>
        <x:item x="202"/>
        <x:item x="772"/>
        <x:item x="701"/>
        <x:item x="395"/>
        <x:item x="519"/>
        <x:item x="154"/>
        <x:item x="571"/>
        <x:item x="438"/>
        <x:item x="525"/>
        <x:item x="788"/>
        <x:item x="77"/>
        <x:item x="482"/>
        <x:item x="208"/>
        <x:item x="340"/>
        <x:item x="1044"/>
        <x:item x="830"/>
        <x:item x="917"/>
        <x:item x="435"/>
        <x:item x="958"/>
        <x:item x="475"/>
        <x:item x="120"/>
        <x:item x="63"/>
        <x:item x="875"/>
        <x:item x="1001"/>
        <x:item x="612"/>
        <x:item x="34"/>
        <x:item x="536"/>
        <x:item x="215"/>
        <x:item x="162"/>
        <x:item x="170"/>
        <x:item x="345"/>
        <x:item x="299"/>
        <x:item x="352"/>
        <x:item x="613"/>
        <x:item x="314"/>
        <x:item x="21"/>
        <x:item x="747"/>
        <x:item x="115"/>
        <x:item x="172"/>
        <x:item x="1050"/>
        <x:item x="1053"/>
        <x:item x="707"/>
        <x:item x="966"/>
        <x:item x="622"/>
        <x:item x="1055"/>
        <x:item x="222"/>
        <x:item x="581"/>
        <x:item x="921"/>
        <x:item x="182"/>
        <x:item x="796"/>
        <x:item x="755"/>
        <x:item x="266"/>
        <x:item x="881"/>
        <x:item x="968"/>
        <x:item x="130"/>
        <x:item x="224"/>
        <x:item x="491"/>
        <x:item x="744"/>
        <x:item x="128"/>
        <x:item x="1004"/>
        <x:item x="306"/>
        <x:item x="746"/>
        <x:item x="440"/>
        <x:item x="267"/>
        <x:item x="710"/>
        <x:item x="30"/>
        <x:item x="623"/>
        <x:item x="250"/>
        <x:item x="835"/>
        <x:item x="575"/>
        <x:item x="663"/>
        <x:item x="1009"/>
        <x:item x="717"/>
        <x:item x="35"/>
        <x:item x="670"/>
        <x:item x="80"/>
        <x:item x="399"/>
        <x:item x="359"/>
        <x:item x="305"/>
        <x:item x="175"/>
        <x:item x="753"/>
        <x:item x="572"/>
        <x:item x="88"/>
        <x:item x="486"/>
        <x:item x="404"/>
        <x:item x="1011"/>
        <x:item x="271"/>
        <x:item x="614"/>
        <x:item x="442"/>
        <x:item x="971"/>
        <x:item x="665"/>
        <x:item x="840"/>
        <x:item x="313"/>
        <x:item x="487"/>
        <x:item x="886"/>
        <x:item x="302"/>
        <x:item x="885"/>
        <x:item x="291"/>
        <x:item x="926"/>
        <x:item x="579"/>
        <x:item x="447"/>
        <x:item x="801"/>
        <x:item x="131"/>
        <x:item x="805"/>
        <x:item x="627"/>
        <x:item x="522"/>
        <x:item x="841"/>
        <x:item x="228"/>
        <x:item x="531"/>
        <x:item x="918"/>
        <x:item x="889"/>
        <x:item x="930"/>
        <x:item x="83"/>
        <x:item x="702"/>
        <x:item x="364"/>
        <x:item x="1048"/>
        <x:item x="356"/>
        <x:item x="876"/>
        <x:item x="110"/>
        <x:item x="970"/>
        <x:item x="626"/>
        <x:item x="403"/>
        <x:item x="1051"/>
        <x:item x="530"/>
        <x:item x="72"/>
        <x:item x="709"/>
        <x:item x="121"/>
        <x:item x="397"/>
        <x:item x="449"/>
        <x:item x="927"/>
        <x:item x="514"/>
        <x:item x="615"/>
        <x:item x="481"/>
        <x:item x="787"/>
        <x:item x="790"/>
        <x:item x="394"/>
        <x:item x="715"/>
        <x:item x="1043"/>
        <x:item x="842"/>
        <x:item x="1013"/>
        <x:item x="138"/>
        <x:item x="44"/>
        <x:item x="351"/>
        <x:item x="752"/>
        <x:item x="444"/>
        <x:item x="664"/>
        <x:item x="624"/>
        <x:item x="217"/>
        <x:item x="358"/>
        <x:item x="883"/>
        <x:item x="174"/>
        <x:item x="802"/>
        <x:item x="967"/>
        <x:item x="489"/>
        <x:item x="402"/>
        <x:item x="928"/>
        <x:item x="1010"/>
        <x:item x="711"/>
        <x:item x="312"/>
        <x:item x="666"/>
        <x:item x="129"/>
        <x:item x="959"/>
        <x:item x="838"/>
        <x:item x="84"/>
        <x:item x="33"/>
        <x:item x="483"/>
        <x:item x="578"/>
        <x:item x="412"/>
        <x:item x="850"/>
        <x:item x="400"/>
        <x:item x="269"/>
        <x:item x="185"/>
        <x:item x="1015"/>
        <x:item x="485"/>
        <x:item x="218"/>
        <x:item x="47"/>
        <x:item x="136"/>
        <x:item x="443"/>
        <x:item x="309"/>
        <x:item x="1012"/>
        <x:item x="354"/>
        <x:item x="265"/>
        <x:item x="261"/>
        <x:item x="882"/>
        <x:item x="230"/>
        <x:item x="577"/>
        <x:item x="226"/>
        <x:item x="798"/>
        <x:item x="837"/>
        <x:item x="171"/>
        <x:item x="750"/>
        <x:item x="274"/>
        <x:item x="94"/>
        <x:item x="932"/>
        <x:item x="880"/>
        <x:item x="922"/>
        <x:item x="965"/>
        <x:item x="890"/>
        <x:item x="973"/>
        <x:item x="368"/>
        <x:item x="324"/>
        <x:item x="844"/>
        <x:item x="1058"/>
        <x:item x="278"/>
        <x:item x="585"/>
        <x:item x="229"/>
        <x:item x="410"/>
        <x:item x="43"/>
        <x:item x="672"/>
        <x:item x="366"/>
        <x:item x="673"/>
        <x:item x="45"/>
        <x:item x="761"/>
        <x:item x="758"/>
        <x:item x="975"/>
        <x:item x="1057"/>
        <x:item x="1014"/>
        <x:item x="706"/>
        <x:item x="538"/>
        <x:item x="42"/>
        <x:item x="712"/>
        <x:item x="629"/>
        <x:item x="125"/>
        <x:item x="137"/>
        <x:item x="527"/>
        <x:item x="705"/>
        <x:item x="90"/>
        <x:item x="760"/>
        <x:item x="586"/>
        <x:item x="630"/>
        <x:item x="675"/>
        <x:item x="91"/>
        <x:item x="1061"/>
        <x:item x="361"/>
        <x:item x="892"/>
        <x:item x="671"/>
        <x:item x="1049"/>
        <x:item x="179"/>
        <x:item x="134"/>
        <x:item x="187"/>
        <x:item x="540"/>
        <x:item x="406"/>
        <x:item x="848"/>
        <x:item x="454"/>
        <x:item x="543"/>
        <x:item x="321"/>
        <x:item x="757"/>
        <x:item x="407"/>
        <x:item x="183"/>
        <x:item x="1018"/>
        <x:item x="319"/>
        <x:item x="41"/>
        <x:item x="806"/>
        <x:item x="236"/>
        <x:item x="495"/>
        <x:item x="322"/>
        <x:item x="542"/>
        <x:item x="234"/>
        <x:item x="89"/>
        <x:item x="133"/>
        <x:item x="849"/>
        <x:item x="413"/>
        <x:item x="276"/>
        <x:item x="235"/>
        <x:item x="493"/>
        <x:item x="365"/>
        <x:item x="532"/>
        <x:item x="453"/>
        <x:item x="277"/>
        <x:item x="544"/>
        <x:item x="708"/>
        <x:item x="405"/>
        <x:item x="320"/>
        <x:item x="40"/>
        <x:item x="140"/>
        <x:item x="180"/>
        <x:item x="450"/>
        <x:item x="537"/>
        <x:item x="132"/>
        <x:item x="38"/>
        <x:item x="227"/>
        <x:item x="619"/>
        <x:item x="492"/>
        <x:item x="1056"/>
        <x:item x="583"/>
        <x:item x="225"/>
        <x:item x="177"/>
        <x:item x="535"/>
        <x:item x="87"/>
        <x:item x="173"/>
        <x:item x="580"/>
        <x:item x="36"/>
        <x:item x="268"/>
        <x:item x="488"/>
        <x:item x="316"/>
        <x:item x="754"/>
        <x:item x="625"/>
        <x:item x="270"/>
        <x:item x="401"/>
        <x:item x="843"/>
        <x:item x="669"/>
        <x:item x="85"/>
        <x:item x="887"/>
        <x:item x="78"/>
        <x:item x="1052"/>
        <x:item x="800"/>
        <x:item x="37"/>
        <x:item x="127"/>
        <x:item x="794"/>
        <x:item x="749"/>
        <x:item x="668"/>
        <x:item x="448"/>
        <x:item x="839"/>
        <x:item x="969"/>
        <x:item x="751"/>
        <x:item x="82"/>
        <x:item x="357"/>
        <x:item x="925"/>
        <x:item x="27"/>
        <x:item x="1006"/>
        <x:item x="220"/>
        <x:item x="223"/>
        <x:item x="355"/>
        <x:item x="446"/>
        <x:item x="621"/>
        <x:item x="799"/>
        <x:item x="529"/>
        <x:item x="81"/>
        <x:item x="32"/>
        <x:item x="311"/>
        <x:item x="923"/>
        <x:item x="924"/>
        <x:item x="618"/>
        <x:item x="484"/>
        <x:item x="398"/>
        <x:item x="576"/>
        <x:item x="620"/>
        <x:item x="573"/>
        <x:item x="124"/>
        <x:item x="797"/>
        <x:item x="1003"/>
        <x:item x="1008"/>
        <x:item x="123"/>
        <x:item x="264"/>
        <x:item x="441"/>
        <x:item x="661"/>
        <x:item x="24"/>
        <x:item x="28"/>
        <x:item x="308"/>
        <x:item x="879"/>
        <x:item x="1007"/>
        <x:item x="836"/>
        <x:item x="216"/>
        <x:item x="795"/>
        <x:item x="439"/>
        <x:item x="748"/>
        <x:item x="169"/>
        <x:item x="704"/>
        <x:item x="168"/>
        <x:item x="574"/>
        <x:item x="307"/>
        <x:item x="877"/>
        <x:item x="920"/>
        <x:item x="526"/>
        <x:item x="963"/>
        <x:item x="214"/>
        <x:item x="353"/>
        <x:item x="75"/>
        <x:item x="960"/>
        <x:item x="962"/>
        <x:item x="524"/>
        <x:item x="660"/>
        <x:item x="1035"/>
        <x:item x="165"/>
        <x:item x="832"/>
        <x:item x="659"/>
        <x:item x="304"/>
        <x:item x="1046"/>
        <x:item x="211"/>
        <x:item x="74"/>
        <x:item x="991"/>
        <x:item x="655"/>
        <x:item x="791"/>
        <x:item x="996"/>
        <x:item x="260"/>
        <x:item x="658"/>
        <x:item x="249"/>
        <x:item x="349"/>
        <x:item x="425"/>
        <x:item x="1045"/>
        <x:item x="523"/>
        <x:item x="73"/>
        <x:item x="164"/>
        <x:item x="789"/>
        <x:item x="690"/>
        <x:item x="212"/>
        <x:item x="25"/>
        <x:item x="821"/>
        <x:item x="301"/>
        <x:item x="831"/>
        <x:item x="570"/>
        <x:item x="23"/>
        <x:item x="437"/>
        <x:item x="393"/>
        <x:item x="118"/>
        <x:item x="259"/>
        <x:item x="656"/>
        <x:item x="741"/>
        <x:item x="786"/>
        <x:item x="71"/>
        <x:item x="392"/>
        <x:item x="347"/>
        <x:item x="210"/>
        <x:item x="436"/>
        <x:item x="300"/>
        <x:item x="478"/>
        <x:item x="10"/>
        <x:item x="163"/>
        <x:item x="521"/>
        <x:item x="1000"/>
        <x:item x="700"/>
        <x:item x="1041"/>
        <x:item x="916"/>
        <x:item x="874"/>
        <x:item x="22"/>
        <x:item x="348"/>
        <x:item x="117"/>
        <x:item x="610"/>
        <x:item x="385"/>
        <x:item x="699"/>
        <x:item x="999"/>
        <x:item x="829"/>
        <x:item x="199"/>
        <x:item x="785"/>
        <x:item x="738"/>
        <x:item x="872"/>
        <x:item x="956"/>
        <x:item x="609"/>
        <x:item x="651"/>
        <x:item x="255"/>
        <x:item x="988"/>
        <x:item x="867"/>
        <x:item x="67"/>
        <x:item x="471"/>
        <x:item x="389"/>
        <x:item x="653"/>
        <x:item x="567"/>
        <x:item x="155"/>
        <x:item x="344"/>
        <x:item x="518"/>
        <x:item x="337"/>
        <x:item x="997"/>
        <x:item x="607"/>
        <x:item x="1039"/>
        <x:item x="824"/>
        <x:item x="912"/>
        <x:item x="601"/>
        <x:item x="256"/>
        <x:item x="696"/>
        <x:item x="868"/>
        <x:item x="387"/>
        <x:item x="68"/>
        <x:item x="342"/>
        <x:item x="782"/>
        <x:item x="913"/>
        <x:item x="953"/>
        <x:item x="952"/>
        <x:item x="566"/>
        <x:item x="17"/>
        <x:item x="558"/>
        <x:item x="433"/>
        <x:item x="905"/>
        <x:item x="825"/>
        <x:item x="869"/>
        <x:item x="728"/>
        <x:item x="158"/>
        <x:item x="860"/>
        <x:item x="205"/>
        <x:item x="735"/>
        <x:item x="66"/>
        <x:item x="516"/>
        <x:item x="113"/>
        <x:item x="159"/>
        <x:item x="254"/>
        <x:item x="652"/>
        <x:item x="105"/>
        <x:item x="1037"/>
        <x:item x="605"/>
        <x:item x="469"/>
        <x:item x="908"/>
        <x:item x="823"/>
        <x:item x="203"/>
        <x:item x="819"/>
        <x:item x="383"/>
        <x:item x="156"/>
        <x:item x="253"/>
        <x:item x="951"/>
        <x:item x="510"/>
        <x:item x="251"/>
        <x:item x="64"/>
        <x:item x="564"/>
        <x:item x="59"/>
        <x:item x="865"/>
        <x:item x="779"/>
        <x:item x="428"/>
        <x:item x="992"/>
        <x:item x="766"/>
        <x:item x="910"/>
        <x:item x="734"/>
        <x:item x="512"/>
        <x:item x="649"/>
        <x:item x="429"/>
        <x:item x="339"/>
        <x:item x="810"/>
        <x:item x="561"/>
        <x:item x="470"/>
        <x:item x="109"/>
        <x:item x="14"/>
        <x:item x="13"/>
        <x:item x="907"/>
        <x:item x="861"/>
        <x:item x="692"/>
        <x:item x="1033"/>
        <x:item x="384"/>
        <x:item x="731"/>
        <x:item x="980"/>
        <x:item x="513"/>
        <x:item x="293"/>
        <x:item x="62"/>
        <x:item x="990"/>
        <x:item x="560"/>
        <x:item x="201"/>
        <x:item x="896"/>
        <x:item x="338"/>
        <x:item x="1034"/>
        <x:item x="108"/>
        <x:item x="292"/>
        <x:item x="774"/>
        <x:item x="427"/>
        <x:item x="989"/>
        <x:item x="61"/>
        <x:item x="426"/>
        <x:item x="820"/>
        <x:item x="198"/>
        <x:item x="559"/>
        <x:item x="906"/>
        <x:item x="12"/>
        <x:item x="248"/>
        <x:item x="862"/>
        <x:item x="776"/>
        <x:item x="382"/>
        <x:item x="948"/>
        <x:item x="863"/>
        <x:item x="200"/>
        <x:item x="646"/>
        <x:item x="729"/>
        <x:item x="945"/>
        <x:item x="511"/>
        <x:item x="508"/>
        <x:item x="775"/>
        <x:item x="644"/>
        <x:item x="98"/>
        <x:item x="603"/>
        <x:item x="773"/>
        <x:item x="691"/>
        <x:item x="937"/>
        <x:item x="153"/>
        <x:item x="602"/>
        <x:item x="730"/>
        <x:item x="467"/>
        <x:item x="60"/>
        <x:item x="947"/>
        <x:item x="11"/>
        <x:item x="107"/>
        <x:item x="681"/>
        <x:item x="509"/>
        <x:item x="58"/>
        <x:item x="197"/>
        <x:item x="468"/>
        <x:item x="336"/>
        <x:item x="904"/>
        <x:item x="290"/>
        <x:item x="903"/>
        <x:item x="818"/>
        <x:item x="459"/>
        <x:item x="2"/>
        <x:item x="689"/>
        <x:item x="643"/>
        <x:item x="289"/>
        <x:item x="104"/>
        <x:item x="381"/>
        <x:item x="466"/>
        <x:item x="722"/>
        <x:item x="944"/>
        <x:item x="636"/>
        <x:item x="1023"/>
        <x:item x="817"/>
        <x:item x="247"/>
        <x:item x="330"/>
        <x:item x="687"/>
        <x:item x="688"/>
        <x:item x="501"/>
        <x:item x="380"/>
        <x:item x="152"/>
        <x:item x="557"/>
        <x:item x="1025"/>
        <x:item x="335"/>
        <x:item x="1031"/>
        <x:item x="641"/>
        <x:item x="982"/>
        <x:item x="151"/>
        <x:item x="245"/>
        <x:item x="987"/>
        <x:item x="420"/>
        <x:item x="373"/>
        <x:item x="9"/>
        <x:item x="190"/>
        <x:item x="282"/>
        <x:item x="241"/>
        <x:item x="99"/>
        <x:item x="503"/>
        <x:item x="424"/>
        <x:item x="53"/>
        <x:item x="462"/>
        <x:item x="192"/>
        <x:item x="103"/>
        <x:item x="599"/>
        <x:item x="940"/>
        <x:item x="189"/>
        <x:item x="328"/>
        <x:item x="598"/>
        <x:item x="898"/>
        <x:item x="375"/>
        <x:item x="816"/>
        <x:item x="143"/>
        <x:item x="767"/>
        <x:item x="145"/>
        <x:item x="284"/>
        <x:item x="4"/>
        <x:item x="594"/>
        <x:item x="855"/>
        <x:item x="1028"/>
        <x:item x="551"/>
        <x:item x="811"/>
        <x:item x="555"/>
        <x:item x="149"/>
        <x:item x="986"/>
        <x:item x="1026"/>
        <x:item x="682"/>
        <x:item x="637"/>
        <x:item x="239"/>
        <x:item x="281"/>
        <x:item x="723"/>
        <x:item x="417"/>
        <x:item x="500"/>
        <x:item x="1"/>
        <x:item x="142"/>
        <x:item x="50"/>
        <x:item x="1020"/>
        <x:item x="457"/>
        <x:item x="238"/>
        <x:item x="0"/>
        <x:item x="415"/>
        <x:item x="95"/>
        <x:item x="327"/>
        <x:item x="590"/>
        <x:item x="326"/>
        <x:item x="591"/>
        <x:item x="548"/>
        <x:item x="547"/>
        <x:item x="678"/>
        <x:item x="372"/>
        <x:item x="49"/>
        <x:item x="141"/>
        <x:item x="96"/>
        <x:item x="458"/>
        <x:item x="720"/>
        <x:item x="371"/>
        <x:item x="679"/>
        <x:item x="237"/>
        <x:item x="978"/>
        <x:item x="280"/>
        <x:item x="188"/>
        <x:item x="895"/>
        <x:item x="764"/>
        <x:item x="634"/>
        <x:item x="1021"/>
        <x:item x="633"/>
        <x:item x="852"/>
        <x:item x="416"/>
        <x:item x="936"/>
        <x:item x="808"/>
        <x:item x="499"/>
        <x:item x="807"/>
        <x:item x="977"/>
        <x:item x="719"/>
        <x:item x="763"/>
        <x:item x="935"/>
        <x:item x="851"/>
        <x:item x="894"/>
        <x:item t="default"/>
      </x:items>
    </x:pivotField>
    <x:pivotField compact="0" outline="0" showAll="0">
      <x:items count="4">
        <x:item x="2"/>
        <x:item x="1"/>
        <x:item x="0"/>
        <x:item t="default"/>
      </x:items>
    </x:pivotField>
    <x:pivotField axis="axisPage" compact="0" outline="0" showAll="0">
      <x:items count="19">
        <x:item x="11"/>
        <x:item x="4"/>
        <x:item x="8"/>
        <x:item x="7"/>
        <x:item x="17"/>
        <x:item x="12"/>
        <x:item x="15"/>
        <x:item x="9"/>
        <x:item x="0"/>
        <x:item x="13"/>
        <x:item x="2"/>
        <x:item x="1"/>
        <x:item x="6"/>
        <x:item x="3"/>
        <x:item x="10"/>
        <x:item x="16"/>
        <x:item x="5"/>
        <x:item x="14"/>
        <x:item t="default"/>
      </x:items>
    </x:pivotField>
  </x:pivotFields>
  <x:rowFields count="1">
    <x:field x="1"/>
  </x:rowFields>
  <x:rowItems count="60">
    <x:i>
      <x:x v="0"/>
    </x:i>
    <x:i>
      <x:x v="1"/>
    </x:i>
    <x:i>
      <x:x v="2"/>
    </x:i>
    <x:i>
      <x:x v="3"/>
    </x:i>
    <x:i>
      <x:x v="4"/>
    </x:i>
    <x:i>
      <x:x v="5"/>
    </x:i>
    <x:i>
      <x:x v="6"/>
    </x:i>
    <x:i>
      <x:x v="7"/>
    </x:i>
    <x:i>
      <x:x v="8"/>
    </x:i>
    <x:i>
      <x:x v="9"/>
    </x:i>
    <x:i>
      <x:x v="10"/>
    </x:i>
    <x:i>
      <x:x v="11"/>
    </x:i>
    <x:i>
      <x:x v="12"/>
    </x:i>
    <x:i>
      <x:x v="13"/>
    </x:i>
    <x:i>
      <x:x v="14"/>
    </x:i>
    <x:i>
      <x:x v="15"/>
    </x:i>
    <x:i>
      <x:x v="16"/>
    </x:i>
    <x:i>
      <x:x v="17"/>
    </x:i>
    <x:i>
      <x:x v="18"/>
    </x:i>
    <x:i>
      <x:x v="19"/>
    </x:i>
    <x:i>
      <x:x v="20"/>
    </x:i>
    <x:i>
      <x:x v="21"/>
    </x:i>
    <x:i>
      <x:x v="22"/>
    </x:i>
    <x:i>
      <x:x v="23"/>
    </x:i>
    <x:i>
      <x:x v="24"/>
    </x:i>
    <x:i>
      <x:x v="25"/>
    </x:i>
    <x:i>
      <x:x v="26"/>
    </x:i>
    <x:i>
      <x:x v="27"/>
    </x:i>
    <x:i>
      <x:x v="28"/>
    </x:i>
    <x:i>
      <x:x v="29"/>
    </x:i>
    <x:i>
      <x:x v="30"/>
    </x:i>
    <x:i>
      <x:x v="31"/>
    </x:i>
    <x:i>
      <x:x v="32"/>
    </x:i>
    <x:i>
      <x:x v="33"/>
    </x:i>
    <x:i>
      <x:x v="34"/>
    </x:i>
    <x:i>
      <x:x v="35"/>
    </x:i>
    <x:i>
      <x:x v="36"/>
    </x:i>
    <x:i>
      <x:x v="37"/>
    </x:i>
    <x:i>
      <x:x v="38"/>
    </x:i>
    <x:i>
      <x:x v="39"/>
    </x:i>
    <x:i>
      <x:x v="40"/>
    </x:i>
    <x:i>
      <x:x v="41"/>
    </x:i>
    <x:i>
      <x:x v="42"/>
    </x:i>
    <x:i>
      <x:x v="43"/>
    </x:i>
    <x:i>
      <x:x v="44"/>
    </x:i>
    <x:i>
      <x:x v="45"/>
    </x:i>
    <x:i>
      <x:x v="46"/>
    </x:i>
    <x:i>
      <x:x v="47"/>
    </x:i>
    <x:i>
      <x:x v="48"/>
    </x:i>
    <x:i>
      <x:x v="49"/>
    </x:i>
    <x:i>
      <x:x v="50"/>
    </x:i>
    <x:i>
      <x:x v="51"/>
    </x:i>
    <x:i>
      <x:x v="52"/>
    </x:i>
    <x:i>
      <x:x v="53"/>
    </x:i>
    <x:i>
      <x:x v="54"/>
    </x:i>
    <x:i>
      <x:x v="55"/>
    </x:i>
    <x:i>
      <x:x v="56"/>
    </x:i>
    <x:i>
      <x:x v="57"/>
    </x:i>
    <x:i>
      <x:x v="58"/>
    </x:i>
    <x:i t="grand">
      <x:x v="0"/>
    </x:i>
  </x:rowItems>
  <x:colItems count="1">
    <x:i/>
  </x:colItems>
  <x:pageFields count="1">
    <x:pageField fld="8" hier="-1"/>
  </x:pageFields>
  <x:dataFields>
    <x:dataField name="합계 : 수출금액" fld="3" subtotal="sum" showDataAs="normal" baseField="0" baseItem="0"/>
  </x:dataFields>
  <x:pivotTableStyleInfo name="Light Style 1 - Accent 1" showRowHeaders="1" showColHeaders="1" showRowStripes="0" showColStripes="0" showLastColumn="1"/>
</x:pivotTableDefinition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pivotTable" Target="../pivotTables/pivotTable1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pivotTable" Target="../pivotTables/pivotTable2.xml"  /><Relationship Id="rId2" Type="http://schemas.openxmlformats.org/officeDocument/2006/relationships/pivotTable" Target="../pivotTables/pivotTable3.xml"  /><Relationship Id="rId3" Type="http://schemas.openxmlformats.org/officeDocument/2006/relationships/pivotTable" Target="../pivotTables/pivotTable4.xml"  /><Relationship Id="rId4" Type="http://schemas.openxmlformats.org/officeDocument/2006/relationships/pivotTable" Target="../pivotTables/pivotTable5.xml"  /><Relationship Id="rId5" Type="http://schemas.openxmlformats.org/officeDocument/2006/relationships/pivotTable" Target="../pivotTables/pivotTable6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hyperlink" Target="https://unipass.customs.go.kr/ets/" TargetMode="External" /><Relationship Id="rId2" Type="http://schemas.openxmlformats.org/officeDocument/2006/relationships/vmlDrawing" Target="../drawings/vmlDrawing1.vml"  /><Relationship Id="rId3" Type="http://schemas.openxmlformats.org/officeDocument/2006/relationships/pivotTable" Target="../pivotTables/pivotTable7.xml"  /><Relationship Id="rId4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E100"/>
  <x:sheetViews>
    <x:sheetView topLeftCell="A1" zoomScaleNormal="100" zoomScaleSheetLayoutView="75" workbookViewId="0">
      <x:selection activeCell="A1" activeCellId="0" sqref="A1:A1"/>
    </x:sheetView>
  </x:sheetViews>
  <x:sheetFormatPr defaultColWidth="9.00390625" defaultRowHeight="16.399999999999999"/>
  <x:sheetData>
    <x:row r="1" spans="1:5">
      <x:c r="A1" t="s">
        <x:v>757</x:v>
      </x:c>
      <x:c r="B1" t="s">
        <x:v>812</x:v>
      </x:c>
      <x:c r="C1" t="s">
        <x:v>820</x:v>
      </x:c>
      <x:c r="D1" t="s">
        <x:v>767</x:v>
      </x:c>
      <x:c r="E1" t="s">
        <x:v>810</x:v>
      </x:c>
    </x:row>
    <x:row r="2" spans="1:5">
      <x:c r="A2" t="s">
        <x:v>727</x:v>
      </x:c>
      <x:c r="B2" t="s">
        <x:v>1740</x:v>
      </x:c>
      <x:c r="C2" t="s">
        <x:v>1376</x:v>
      </x:c>
      <x:c r="D2" s="58">
        <x:v>42899.388784722221</x:v>
      </x:c>
      <x:c r="E2">
        <x:v>10</x:v>
      </x:c>
    </x:row>
    <x:row r="3" spans="1:5">
      <x:c r="A3" t="s">
        <x:v>727</x:v>
      </x:c>
      <x:c r="B3" t="s">
        <x:v>1969</x:v>
      </x:c>
      <x:c r="C3" t="s">
        <x:v>2987</x:v>
      </x:c>
      <x:c r="D3" s="58">
        <x:v>42899.390486111108</x:v>
      </x:c>
      <x:c r="E3">
        <x:v>10</x:v>
      </x:c>
    </x:row>
    <x:row r="4" spans="1:5">
      <x:c r="A4" t="s">
        <x:v>727</x:v>
      </x:c>
      <x:c r="B4" t="s">
        <x:v>2036</x:v>
      </x:c>
      <x:c r="C4" t="s">
        <x:v>998</x:v>
      </x:c>
      <x:c r="D4" s="58">
        <x:v>42899.391400462962</x:v>
      </x:c>
      <x:c r="E4">
        <x:v>10</x:v>
      </x:c>
    </x:row>
    <x:row r="5" spans="1:5">
      <x:c r="A5" t="s">
        <x:v>727</x:v>
      </x:c>
      <x:c r="B5" t="s">
        <x:v>2848</x:v>
      </x:c>
      <x:c r="C5" t="s">
        <x:v>2131</x:v>
      </x:c>
      <x:c r="D5" s="58">
        <x:v>42899.401689814818</x:v>
      </x:c>
      <x:c r="E5">
        <x:v>15</x:v>
      </x:c>
    </x:row>
    <x:row r="6" spans="1:5">
      <x:c r="A6" t="s">
        <x:v>727</x:v>
      </x:c>
      <x:c r="B6" t="s">
        <x:v>2772</x:v>
      </x:c>
      <x:c r="C6" t="s">
        <x:v>881</x:v>
      </x:c>
      <x:c r="D6" s="58">
        <x:v>42899.404293981483</x:v>
      </x:c>
      <x:c r="E6">
        <x:v>10</x:v>
      </x:c>
    </x:row>
    <x:row r="7" spans="1:5">
      <x:c r="A7" t="s">
        <x:v>727</x:v>
      </x:c>
      <x:c r="B7" t="s">
        <x:v>136</x:v>
      </x:c>
      <x:c r="C7" t="s">
        <x:v>1805</x:v>
      </x:c>
      <x:c r="D7" s="58">
        <x:v>42899.405312499999</x:v>
      </x:c>
      <x:c r="E7">
        <x:v>10</x:v>
      </x:c>
    </x:row>
    <x:row r="8" spans="1:5">
      <x:c r="A8" t="s">
        <x:v>727</x:v>
      </x:c>
      <x:c r="B8" t="s">
        <x:v>2995</x:v>
      </x:c>
      <x:c r="C8" t="s">
        <x:v>89</x:v>
      </x:c>
      <x:c r="D8" s="58">
        <x:v>42899.407233796293</x:v>
      </x:c>
      <x:c r="E8">
        <x:v>10</x:v>
      </x:c>
    </x:row>
    <x:row r="9" spans="1:5">
      <x:c r="A9" t="s">
        <x:v>727</x:v>
      </x:c>
      <x:c r="B9" t="s">
        <x:v>3147</x:v>
      </x:c>
      <x:c r="C9" t="s">
        <x:v>931</x:v>
      </x:c>
      <x:c r="D9" s="58">
        <x:v>42899.439340277779</x:v>
      </x:c>
      <x:c r="E9">
        <x:v>10</x:v>
      </x:c>
    </x:row>
    <x:row r="10" spans="1:5">
      <x:c r="A10" t="s">
        <x:v>727</x:v>
      </x:c>
      <x:c r="B10" t="s">
        <x:v>2332</x:v>
      </x:c>
      <x:c r="C10" t="s">
        <x:v>929</x:v>
      </x:c>
      <x:c r="D10" s="58">
        <x:v>42899.440011574072</x:v>
      </x:c>
      <x:c r="E10">
        <x:v>15</x:v>
      </x:c>
    </x:row>
    <x:row r="11" spans="1:5">
      <x:c r="A11" t="s">
        <x:v>727</x:v>
      </x:c>
      <x:c r="B11" t="s">
        <x:v>72</x:v>
      </x:c>
      <x:c r="C11" t="s">
        <x:v>2293</x:v>
      </x:c>
      <x:c r="D11" s="58">
        <x:v>42899.441805555558</x:v>
      </x:c>
      <x:c r="E11">
        <x:v>10</x:v>
      </x:c>
    </x:row>
    <x:row r="12" spans="1:5">
      <x:c r="A12" t="s">
        <x:v>727</x:v>
      </x:c>
      <x:c r="B12" t="s">
        <x:v>2775</x:v>
      </x:c>
      <x:c r="C12" t="s">
        <x:v>2965</x:v>
      </x:c>
      <x:c r="D12" s="58">
        <x:v>42899.442835648151</x:v>
      </x:c>
      <x:c r="E12">
        <x:v>10</x:v>
      </x:c>
    </x:row>
    <x:row r="13" spans="1:5">
      <x:c r="A13" t="s">
        <x:v>727</x:v>
      </x:c>
      <x:c r="B13" t="s">
        <x:v>1977</x:v>
      </x:c>
      <x:c r="C13" t="s">
        <x:v>1143</x:v>
      </x:c>
      <x:c r="D13" s="58">
        <x:v>42899.443715277775</x:v>
      </x:c>
      <x:c r="E13">
        <x:v>30</x:v>
      </x:c>
    </x:row>
    <x:row r="14" spans="1:5">
      <x:c r="A14" t="s">
        <x:v>727</x:v>
      </x:c>
      <x:c r="B14" t="s">
        <x:v>1399</x:v>
      </x:c>
      <x:c r="C14" t="s">
        <x:v>2027</x:v>
      </x:c>
      <x:c r="D14" s="58">
        <x:v>42899.444895833331</x:v>
      </x:c>
      <x:c r="E14">
        <x:v>10</x:v>
      </x:c>
    </x:row>
    <x:row r="15" spans="1:5">
      <x:c r="A15" t="s">
        <x:v>727</x:v>
      </x:c>
      <x:c r="B15" t="s">
        <x:v>2411</x:v>
      </x:c>
      <x:c r="C15" t="s">
        <x:v>1303</x:v>
      </x:c>
      <x:c r="D15" s="58">
        <x:v>42899.445729166669</x:v>
      </x:c>
      <x:c r="E15">
        <x:v>14</x:v>
      </x:c>
    </x:row>
    <x:row r="16" spans="1:5">
      <x:c r="A16" t="s">
        <x:v>727</x:v>
      </x:c>
      <x:c r="B16" t="s">
        <x:v>938</x:v>
      </x:c>
      <x:c r="C16" t="s">
        <x:v>89</x:v>
      </x:c>
      <x:c r="D16" s="58">
        <x:v>42899.446481481478</x:v>
      </x:c>
      <x:c r="E16">
        <x:v>10</x:v>
      </x:c>
    </x:row>
    <x:row r="17" spans="1:5">
      <x:c r="A17" t="s">
        <x:v>727</x:v>
      </x:c>
      <x:c r="B17" t="s">
        <x:v>909</x:v>
      </x:c>
      <x:c r="C17" t="s">
        <x:v>1649</x:v>
      </x:c>
      <x:c r="D17" s="58">
        <x:v>42899.447395833333</x:v>
      </x:c>
      <x:c r="E17">
        <x:v>10</x:v>
      </x:c>
    </x:row>
    <x:row r="18" spans="1:5">
      <x:c r="A18" t="s">
        <x:v>727</x:v>
      </x:c>
      <x:c r="B18" t="s">
        <x:v>2602</x:v>
      </x:c>
      <x:c r="C18" t="s">
        <x:v>2280</x:v>
      </x:c>
      <x:c r="D18" s="58">
        <x:v>42899.448576388888</x:v>
      </x:c>
      <x:c r="E18">
        <x:v>10</x:v>
      </x:c>
    </x:row>
    <x:row r="19" spans="1:5">
      <x:c r="A19" t="s">
        <x:v>727</x:v>
      </x:c>
      <x:c r="B19" t="s">
        <x:v>1413</x:v>
      </x:c>
      <x:c r="C19" t="s">
        <x:v>1470</x:v>
      </x:c>
      <x:c r="D19" s="58">
        <x:v>42899.451377314814</x:v>
      </x:c>
      <x:c r="E19">
        <x:v>20</x:v>
      </x:c>
    </x:row>
    <x:row r="20" spans="1:5">
      <x:c r="A20" t="s">
        <x:v>727</x:v>
      </x:c>
      <x:c r="B20" t="s">
        <x:v>2752</x:v>
      </x:c>
      <x:c r="C20" t="s">
        <x:v>1749</x:v>
      </x:c>
      <x:c r="D20" s="58">
        <x:v>42899.456377314818</x:v>
      </x:c>
      <x:c r="E20">
        <x:v>10</x:v>
      </x:c>
    </x:row>
    <x:row r="21" spans="1:5">
      <x:c r="A21" t="s">
        <x:v>727</x:v>
      </x:c>
      <x:c r="B21" t="s">
        <x:v>910</x:v>
      </x:c>
      <x:c r="C21" t="s">
        <x:v>2943</x:v>
      </x:c>
      <x:c r="D21" s="58">
        <x:v>42899.457384259258</x:v>
      </x:c>
      <x:c r="E21">
        <x:v>10</x:v>
      </x:c>
    </x:row>
    <x:row r="22" spans="1:5">
      <x:c r="A22" t="s">
        <x:v>727</x:v>
      </x:c>
      <x:c r="B22" t="s">
        <x:v>238</x:v>
      </x:c>
      <x:c r="C22" t="s">
        <x:v>1476</x:v>
      </x:c>
      <x:c r="D22" s="58">
        <x:v>42899.45826388889</x:v>
      </x:c>
      <x:c r="E22">
        <x:v>20</x:v>
      </x:c>
    </x:row>
    <x:row r="23" spans="1:5">
      <x:c r="A23" t="s">
        <x:v>727</x:v>
      </x:c>
      <x:c r="B23" t="s">
        <x:v>1193</x:v>
      </x:c>
      <x:c r="C23" t="s">
        <x:v>2267</x:v>
      </x:c>
      <x:c r="D23" s="58">
        <x:v>42899.600972222222</x:v>
      </x:c>
      <x:c r="E23">
        <x:v>15</x:v>
      </x:c>
    </x:row>
    <x:row r="24" spans="1:5">
      <x:c r="A24" t="s">
        <x:v>727</x:v>
      </x:c>
      <x:c r="B24" t="s">
        <x:v>1197</x:v>
      </x:c>
      <x:c r="C24" t="s">
        <x:v>2923</x:v>
      </x:c>
      <x:c r="D24" s="58">
        <x:v>42899.601678240739</x:v>
      </x:c>
      <x:c r="E24">
        <x:v>10</x:v>
      </x:c>
    </x:row>
    <x:row r="25" spans="1:5">
      <x:c r="A25" t="s">
        <x:v>727</x:v>
      </x:c>
      <x:c r="B25" t="s">
        <x:v>1490</x:v>
      </x:c>
      <x:c r="C25" t="s">
        <x:v>1199</x:v>
      </x:c>
      <x:c r="D25" s="58">
        <x:v>42899.602407407408</x:v>
      </x:c>
      <x:c r="E25">
        <x:v>10</x:v>
      </x:c>
    </x:row>
    <x:row r="26" spans="1:5">
      <x:c r="A26" t="s">
        <x:v>727</x:v>
      </x:c>
      <x:c r="B26" t="s">
        <x:v>2625</x:v>
      </x:c>
      <x:c r="C26" t="s">
        <x:v>1776</x:v>
      </x:c>
      <x:c r="D26" s="58">
        <x:v>42899.60324074074</x:v>
      </x:c>
      <x:c r="E26">
        <x:v>10</x:v>
      </x:c>
    </x:row>
    <x:row r="27" spans="1:5">
      <x:c r="A27" t="s">
        <x:v>727</x:v>
      </x:c>
      <x:c r="B27" t="s">
        <x:v>2389</x:v>
      </x:c>
      <x:c r="C27" t="s">
        <x:v>1424</x:v>
      </x:c>
      <x:c r="D27" s="58">
        <x:v>42899.610949074071</x:v>
      </x:c>
      <x:c r="E27">
        <x:v>15</x:v>
      </x:c>
    </x:row>
    <x:row r="28" spans="1:5">
      <x:c r="A28" t="s">
        <x:v>727</x:v>
      </x:c>
      <x:c r="B28" t="s">
        <x:v>2892</x:v>
      </x:c>
      <x:c r="C28" t="s">
        <x:v>1264</x:v>
      </x:c>
      <x:c r="D28" s="58">
        <x:v>42899.620648148149</x:v>
      </x:c>
      <x:c r="E28">
        <x:v>10</x:v>
      </x:c>
    </x:row>
    <x:row r="29" spans="1:5">
      <x:c r="A29" t="s">
        <x:v>727</x:v>
      </x:c>
      <x:c r="B29" t="s">
        <x:v>2952</x:v>
      </x:c>
      <x:c r="C29" t="s">
        <x:v>882</x:v>
      </x:c>
      <x:c r="D29" s="58">
        <x:v>42899.621631944443</x:v>
      </x:c>
      <x:c r="E29">
        <x:v>10</x:v>
      </x:c>
    </x:row>
    <x:row r="30" spans="1:5">
      <x:c r="A30" t="s">
        <x:v>727</x:v>
      </x:c>
      <x:c r="B30" t="s">
        <x:v>920</x:v>
      </x:c>
      <x:c r="C30" t="s">
        <x:v>876</x:v>
      </x:c>
      <x:c r="D30" s="58">
        <x:v>42899.622430555559</x:v>
      </x:c>
      <x:c r="E30">
        <x:v>10</x:v>
      </x:c>
    </x:row>
    <x:row r="31" spans="1:5">
      <x:c r="A31" t="s">
        <x:v>727</x:v>
      </x:c>
      <x:c r="B31" t="s">
        <x:v>216</x:v>
      </x:c>
      <x:c r="C31" t="s">
        <x:v>1480</x:v>
      </x:c>
      <x:c r="D31" s="58">
        <x:v>42899.624155092592</x:v>
      </x:c>
      <x:c r="E31">
        <x:v>10</x:v>
      </x:c>
    </x:row>
    <x:row r="32" spans="1:5">
      <x:c r="A32" t="s">
        <x:v>727</x:v>
      </x:c>
      <x:c r="B32" t="s">
        <x:v>1832</x:v>
      </x:c>
      <x:c r="C32" t="s">
        <x:v>2294</x:v>
      </x:c>
      <x:c r="D32" s="58">
        <x:v>42899.625381944446</x:v>
      </x:c>
      <x:c r="E32">
        <x:v>15</x:v>
      </x:c>
    </x:row>
    <x:row r="33" spans="1:5">
      <x:c r="A33" t="s">
        <x:v>727</x:v>
      </x:c>
      <x:c r="B33" t="s">
        <x:v>3143</x:v>
      </x:c>
      <x:c r="C33" t="s">
        <x:v>1433</x:v>
      </x:c>
      <x:c r="D33" s="58">
        <x:v>42899.628333333334</x:v>
      </x:c>
      <x:c r="E33">
        <x:v>10</x:v>
      </x:c>
    </x:row>
    <x:row r="34" spans="1:5">
      <x:c r="A34" t="s">
        <x:v>727</x:v>
      </x:c>
      <x:c r="B34" t="s">
        <x:v>1198</x:v>
      </x:c>
      <x:c r="C34" t="s">
        <x:v>1154</x:v>
      </x:c>
      <x:c r="D34" s="58">
        <x:v>42899.639861111114</x:v>
      </x:c>
      <x:c r="E34">
        <x:v>10</x:v>
      </x:c>
    </x:row>
    <x:row r="35" spans="1:5">
      <x:c r="A35" t="s">
        <x:v>727</x:v>
      </x:c>
      <x:c r="B35" t="s">
        <x:v>2345</x:v>
      </x:c>
      <x:c r="C35" t="s">
        <x:v>908</x:v>
      </x:c>
      <x:c r="D35" s="58">
        <x:v>42899.640787037039</x:v>
      </x:c>
      <x:c r="E35">
        <x:v>10</x:v>
      </x:c>
    </x:row>
    <x:row r="36" spans="1:5">
      <x:c r="A36" t="s">
        <x:v>727</x:v>
      </x:c>
      <x:c r="B36" t="s">
        <x:v>2424</x:v>
      </x:c>
      <x:c r="C36" t="s">
        <x:v>580</x:v>
      </x:c>
      <x:c r="D36" s="58">
        <x:v>42899.642210648148</x:v>
      </x:c>
      <x:c r="E36">
        <x:v>20</x:v>
      </x:c>
    </x:row>
    <x:row r="37" spans="1:5">
      <x:c r="A37" t="s">
        <x:v>727</x:v>
      </x:c>
      <x:c r="B37" t="s">
        <x:v>2360</x:v>
      </x:c>
      <x:c r="C37" t="s">
        <x:v>2140</x:v>
      </x:c>
      <x:c r="D37" s="58">
        <x:v>42899.642210648148</x:v>
      </x:c>
      <x:c r="E37">
        <x:v>8</x:v>
      </x:c>
    </x:row>
    <x:row r="38" spans="1:5">
      <x:c r="A38" t="s">
        <x:v>727</x:v>
      </x:c>
      <x:c r="B38" t="s">
        <x:v>2282</x:v>
      </x:c>
      <x:c r="C38" t="s">
        <x:v>1425</x:v>
      </x:c>
      <x:c r="D38" s="58">
        <x:v>42899.643784722219</x:v>
      </x:c>
      <x:c r="E38">
        <x:v>15</x:v>
      </x:c>
    </x:row>
    <x:row r="39" spans="1:5">
      <x:c r="A39" t="s">
        <x:v>727</x:v>
      </x:c>
      <x:c r="B39" t="s">
        <x:v>970</x:v>
      </x:c>
      <x:c r="C39" t="s">
        <x:v>2956</x:v>
      </x:c>
      <x:c r="D39" s="58">
        <x:v>42899.666655092595</x:v>
      </x:c>
      <x:c r="E39">
        <x:v>15</x:v>
      </x:c>
    </x:row>
    <x:row r="40" spans="1:5">
      <x:c r="A40" t="s">
        <x:v>727</x:v>
      </x:c>
      <x:c r="B40" t="s">
        <x:v>2878</x:v>
      </x:c>
      <x:c r="C40" t="s">
        <x:v>103</x:v>
      </x:c>
      <x:c r="D40" s="58">
        <x:v>42899.667627314811</x:v>
      </x:c>
      <x:c r="E40">
        <x:v>10</x:v>
      </x:c>
    </x:row>
    <x:row r="41" spans="1:5">
      <x:c r="A41" t="s">
        <x:v>727</x:v>
      </x:c>
      <x:c r="B41" t="s">
        <x:v>3146</x:v>
      </x:c>
      <x:c r="C41" t="s">
        <x:v>2956</x:v>
      </x:c>
      <x:c r="D41" s="58">
        <x:v>42899.668275462966</x:v>
      </x:c>
      <x:c r="E41">
        <x:v>10</x:v>
      </x:c>
    </x:row>
    <x:row r="42" spans="1:5">
      <x:c r="A42" t="s">
        <x:v>727</x:v>
      </x:c>
      <x:c r="B42" t="s">
        <x:v>687</x:v>
      </x:c>
      <x:c r="C42" t="s">
        <x:v>1493</x:v>
      </x:c>
      <x:c r="D42" s="58">
        <x:v>42899.669629629629</x:v>
      </x:c>
      <x:c r="E42">
        <x:v>10</x:v>
      </x:c>
    </x:row>
    <x:row r="43" spans="1:5">
      <x:c r="A43" t="s">
        <x:v>727</x:v>
      </x:c>
      <x:c r="B43" t="s">
        <x:v>1196</x:v>
      </x:c>
      <x:c r="C43" t="s">
        <x:v>679</x:v>
      </x:c>
      <x:c r="D43" s="58">
        <x:v>42899.670578703706</x:v>
      </x:c>
      <x:c r="E43">
        <x:v>15</x:v>
      </x:c>
    </x:row>
    <x:row r="44" spans="1:5">
      <x:c r="A44" t="s">
        <x:v>727</x:v>
      </x:c>
      <x:c r="B44" t="s">
        <x:v>944</x:v>
      </x:c>
      <x:c r="C44" t="s">
        <x:v>2256</x:v>
      </x:c>
      <x:c r="D44" s="58">
        <x:v>42899.6715625</x:v>
      </x:c>
      <x:c r="E44">
        <x:v>10</x:v>
      </x:c>
    </x:row>
    <x:row r="45" spans="1:5">
      <x:c r="A45" t="s">
        <x:v>727</x:v>
      </x:c>
      <x:c r="B45" t="s">
        <x:v>2882</x:v>
      </x:c>
      <x:c r="C45" t="s">
        <x:v>886</x:v>
      </x:c>
      <x:c r="D45" s="58">
        <x:v>42899.672465277778</x:v>
      </x:c>
      <x:c r="E45">
        <x:v>10</x:v>
      </x:c>
    </x:row>
    <x:row r="46" spans="1:5">
      <x:c r="A46" t="s">
        <x:v>727</x:v>
      </x:c>
      <x:c r="B46" t="s">
        <x:v>3028</x:v>
      </x:c>
      <x:c r="C46" t="s">
        <x:v>2880</x:v>
      </x:c>
      <x:c r="D46" s="58">
        <x:v>42948.502812500003</x:v>
      </x:c>
      <x:c r="E46">
        <x:v>15</x:v>
      </x:c>
    </x:row>
    <x:row r="47" spans="1:5">
      <x:c r="A47" t="s">
        <x:v>727</x:v>
      </x:c>
      <x:c r="B47" t="s">
        <x:v>2451</x:v>
      </x:c>
      <x:c r="C47" t="s">
        <x:v>1576</x:v>
      </x:c>
      <x:c r="D47" s="58">
        <x:v>42968.616284722222</x:v>
      </x:c>
      <x:c r="E47">
        <x:v>5</x:v>
      </x:c>
    </x:row>
    <x:row r="48" spans="1:5">
      <x:c r="A48" t="s">
        <x:v>727</x:v>
      </x:c>
      <x:c r="B48" t="s">
        <x:v>1081</x:v>
      </x:c>
      <x:c r="C48" t="s">
        <x:v>2955</x:v>
      </x:c>
      <x:c r="D48" s="58">
        <x:v>42968.617430555554</x:v>
      </x:c>
      <x:c r="E48">
        <x:v>10</x:v>
      </x:c>
    </x:row>
    <x:row r="49" spans="1:5">
      <x:c r="A49" t="s">
        <x:v>727</x:v>
      </x:c>
      <x:c r="B49" t="s">
        <x:v>1809</x:v>
      </x:c>
      <x:c r="C49" t="s">
        <x:v>1860</x:v>
      </x:c>
      <x:c r="D49" s="58">
        <x:v>42968.619259259256</x:v>
      </x:c>
      <x:c r="E49">
        <x:v>20</x:v>
      </x:c>
    </x:row>
    <x:row r="50" spans="1:5">
      <x:c r="A50" t="s">
        <x:v>727</x:v>
      </x:c>
      <x:c r="B50" t="s">
        <x:v>2248</x:v>
      </x:c>
      <x:c r="C50" t="s">
        <x:v>1605</x:v>
      </x:c>
      <x:c r="D50" s="58">
        <x:v>42968.621516203704</x:v>
      </x:c>
      <x:c r="E50">
        <x:v>15</x:v>
      </x:c>
    </x:row>
    <x:row r="51" spans="1:5">
      <x:c r="A51" t="s">
        <x:v>727</x:v>
      </x:c>
      <x:c r="B51" t="s">
        <x:v>1179</x:v>
      </x:c>
      <x:c r="C51" t="s">
        <x:v>2065</x:v>
      </x:c>
      <x:c r="D51" s="58">
        <x:v>42968.62327546296</x:v>
      </x:c>
      <x:c r="E51">
        <x:v>10</x:v>
      </x:c>
    </x:row>
    <x:row r="52" spans="1:5">
      <x:c r="A52" t="s">
        <x:v>727</x:v>
      </x:c>
      <x:c r="B52" t="s">
        <x:v>2306</x:v>
      </x:c>
      <x:c r="C52" t="s">
        <x:v>2064</x:v>
      </x:c>
      <x:c r="D52" s="58">
        <x:v>42968.625150462962</x:v>
      </x:c>
      <x:c r="E52">
        <x:v>10</x:v>
      </x:c>
    </x:row>
    <x:row r="53" spans="1:5">
      <x:c r="A53" t="s">
        <x:v>727</x:v>
      </x:c>
      <x:c r="B53" t="s">
        <x:v>1206</x:v>
      </x:c>
      <x:c r="C53" t="s">
        <x:v>1154</x:v>
      </x:c>
      <x:c r="D53" s="58">
        <x:v>42968.800011574072</x:v>
      </x:c>
      <x:c r="E53">
        <x:v>10</x:v>
      </x:c>
    </x:row>
    <x:row r="54" spans="1:5">
      <x:c r="A54" t="s">
        <x:v>727</x:v>
      </x:c>
      <x:c r="B54" t="s">
        <x:v>3011</x:v>
      </x:c>
      <x:c r="C54" t="s">
        <x:v>1587</x:v>
      </x:c>
      <x:c r="D54" s="58">
        <x:v>42968.818599537037</x:v>
      </x:c>
      <x:c r="E54">
        <x:v>10</x:v>
      </x:c>
    </x:row>
    <x:row r="55" spans="1:5">
      <x:c r="A55" t="s">
        <x:v>727</x:v>
      </x:c>
      <x:c r="B55" t="s">
        <x:v>2373</x:v>
      </x:c>
      <x:c r="C55" t="s">
        <x:v>2042</x:v>
      </x:c>
      <x:c r="D55" s="58">
        <x:v>42969.448472222219</x:v>
      </x:c>
      <x:c r="E55">
        <x:v>15</x:v>
      </x:c>
    </x:row>
    <x:row r="56" spans="1:5">
      <x:c r="A56" t="s">
        <x:v>727</x:v>
      </x:c>
      <x:c r="B56" t="s">
        <x:v>922</x:v>
      </x:c>
      <x:c r="C56" t="s">
        <x:v>3026</x:v>
      </x:c>
      <x:c r="D56" s="58">
        <x:v>42969.451377314814</x:v>
      </x:c>
      <x:c r="E56">
        <x:v>10</x:v>
      </x:c>
    </x:row>
    <x:row r="57" spans="1:5">
      <x:c r="A57" t="s">
        <x:v>727</x:v>
      </x:c>
      <x:c r="B57" t="s">
        <x:v>1620</x:v>
      </x:c>
      <x:c r="C57" t="s">
        <x:v>1838</x:v>
      </x:c>
      <x:c r="D57" s="58">
        <x:v>42969.45275462963</x:v>
      </x:c>
      <x:c r="E57">
        <x:v>10</x:v>
      </x:c>
    </x:row>
    <x:row r="58" spans="1:5">
      <x:c r="A58" t="s">
        <x:v>727</x:v>
      </x:c>
      <x:c r="B58" t="s">
        <x:v>575</x:v>
      </x:c>
      <x:c r="C58" t="s">
        <x:v>1855</x:v>
      </x:c>
      <x:c r="D58" s="58">
        <x:v>42972.663159722222</x:v>
      </x:c>
      <x:c r="E58">
        <x:v>15</x:v>
      </x:c>
    </x:row>
    <x:row r="59" spans="1:5">
      <x:c r="A59" t="s">
        <x:v>727</x:v>
      </x:c>
      <x:c r="B59" t="s">
        <x:v>220</x:v>
      </x:c>
      <x:c r="C59" t="s">
        <x:v>1935</x:v>
      </x:c>
      <x:c r="D59" s="58">
        <x:v>43040.666666666664</x:v>
      </x:c>
      <x:c r="E59">
        <x:v>10</x:v>
      </x:c>
    </x:row>
    <x:row r="60" spans="1:5">
      <x:c r="A60" t="s">
        <x:v>727</x:v>
      </x:c>
      <x:c r="B60" t="s">
        <x:v>1690</x:v>
      </x:c>
      <x:c r="C60" t="s">
        <x:v>1719</x:v>
      </x:c>
      <x:c r="D60" s="58">
        <x:v>43040.666666666664</x:v>
      </x:c>
      <x:c r="E60">
        <x:v>10</x:v>
      </x:c>
    </x:row>
    <x:row r="61" spans="1:5">
      <x:c r="A61" t="s">
        <x:v>727</x:v>
      </x:c>
      <x:c r="B61" t="s">
        <x:v>1272</x:v>
      </x:c>
      <x:c r="C61" t="s">
        <x:v>1280</x:v>
      </x:c>
      <x:c r="D61" s="58">
        <x:v>43040.666666666664</x:v>
      </x:c>
      <x:c r="E61">
        <x:v>15</x:v>
      </x:c>
    </x:row>
    <x:row r="62" spans="1:5">
      <x:c r="A62" t="s">
        <x:v>727</x:v>
      </x:c>
      <x:c r="B62" t="s">
        <x:v>887</x:v>
      </x:c>
      <x:c r="C62" t="s">
        <x:v>2004</x:v>
      </x:c>
      <x:c r="D62" s="58">
        <x:v>43040.666666666664</x:v>
      </x:c>
      <x:c r="E62">
        <x:v>10</x:v>
      </x:c>
    </x:row>
    <x:row r="63" spans="1:5">
      <x:c r="A63" t="s">
        <x:v>727</x:v>
      </x:c>
      <x:c r="B63" t="s">
        <x:v>2372</x:v>
      </x:c>
      <x:c r="C63" t="s">
        <x:v>1928</x:v>
      </x:c>
      <x:c r="D63" s="58">
        <x:v>43040.666666666664</x:v>
      </x:c>
      <x:c r="E63">
        <x:v>15</x:v>
      </x:c>
    </x:row>
    <x:row r="64" spans="1:5">
      <x:c r="A64" t="s">
        <x:v>727</x:v>
      </x:c>
      <x:c r="B64" t="s">
        <x:v>29</x:v>
      </x:c>
      <x:c r="C64" t="s">
        <x:v>27</x:v>
      </x:c>
      <x:c r="D64" s="58">
        <x:v>43040.666666666664</x:v>
      </x:c>
      <x:c r="E64">
        <x:v>10</x:v>
      </x:c>
    </x:row>
    <x:row r="65" spans="1:5">
      <x:c r="A65" t="s">
        <x:v>727</x:v>
      </x:c>
      <x:c r="B65" t="s">
        <x:v>2546</x:v>
      </x:c>
      <x:c r="C65" t="s">
        <x:v>1688</x:v>
      </x:c>
      <x:c r="D65" s="58">
        <x:v>43040.666666666664</x:v>
      </x:c>
      <x:c r="E65">
        <x:v>20</x:v>
      </x:c>
    </x:row>
    <x:row r="66" spans="1:5">
      <x:c r="A66" t="s">
        <x:v>727</x:v>
      </x:c>
      <x:c r="B66" t="s">
        <x:v>124</x:v>
      </x:c>
      <x:c r="C66" t="s">
        <x:v>1232</x:v>
      </x:c>
      <x:c r="D66" s="58">
        <x:v>43040.666666666664</x:v>
      </x:c>
      <x:c r="E66">
        <x:v>20</x:v>
      </x:c>
    </x:row>
    <x:row r="67" spans="1:5">
      <x:c r="A67" t="s">
        <x:v>727</x:v>
      </x:c>
      <x:c r="B67" t="s">
        <x:v>2540</x:v>
      </x:c>
      <x:c r="C67" t="s">
        <x:v>1697</x:v>
      </x:c>
      <x:c r="D67" s="58">
        <x:v>43040.666666666664</x:v>
      </x:c>
      <x:c r="E67">
        <x:v>10</x:v>
      </x:c>
    </x:row>
    <x:row r="68" spans="1:5">
      <x:c r="A68" t="s">
        <x:v>727</x:v>
      </x:c>
      <x:c r="B68" t="s">
        <x:v>2524</x:v>
      </x:c>
      <x:c r="C68" t="s">
        <x:v>1946</x:v>
      </x:c>
      <x:c r="D68" s="58">
        <x:v>43040.666666666664</x:v>
      </x:c>
      <x:c r="E68">
        <x:v>10</x:v>
      </x:c>
    </x:row>
    <x:row r="69" spans="1:5">
      <x:c r="A69" t="s">
        <x:v>727</x:v>
      </x:c>
      <x:c r="B69" t="s">
        <x:v>2330</x:v>
      </x:c>
      <x:c r="C69" t="s">
        <x:v>1409</x:v>
      </x:c>
      <x:c r="D69" s="58">
        <x:v>43040.666666666664</x:v>
      </x:c>
      <x:c r="E69">
        <x:v>20</x:v>
      </x:c>
    </x:row>
    <x:row r="70" spans="1:5">
      <x:c r="A70" t="s">
        <x:v>727</x:v>
      </x:c>
      <x:c r="B70" t="s">
        <x:v>1909</x:v>
      </x:c>
      <x:c r="C70" t="s">
        <x:v>1448</x:v>
      </x:c>
      <x:c r="D70" s="58">
        <x:v>43040.666666666664</x:v>
      </x:c>
      <x:c r="E70">
        <x:v>10</x:v>
      </x:c>
    </x:row>
    <x:row r="71" spans="1:5">
      <x:c r="A71" t="s">
        <x:v>727</x:v>
      </x:c>
      <x:c r="B71" t="s">
        <x:v>591</x:v>
      </x:c>
      <x:c r="C71" t="s">
        <x:v>1442</x:v>
      </x:c>
      <x:c r="D71" s="58">
        <x:v>43040.666666666664</x:v>
      </x:c>
      <x:c r="E71">
        <x:v>20</x:v>
      </x:c>
    </x:row>
    <x:row r="72" spans="1:5">
      <x:c r="A72" t="s">
        <x:v>727</x:v>
      </x:c>
      <x:c r="B72" t="s">
        <x:v>1484</x:v>
      </x:c>
      <x:c r="C72" t="s">
        <x:v>2856</x:v>
      </x:c>
      <x:c r="D72" s="58">
        <x:v>43040.666666666664</x:v>
      </x:c>
      <x:c r="E72">
        <x:v>10</x:v>
      </x:c>
    </x:row>
    <x:row r="73" spans="1:5">
      <x:c r="A73" t="s">
        <x:v>727</x:v>
      </x:c>
      <x:c r="B73" t="s">
        <x:v>2886</x:v>
      </x:c>
      <x:c r="C73" t="s">
        <x:v>2858</x:v>
      </x:c>
      <x:c r="D73" s="58">
        <x:v>43067.400879629633</x:v>
      </x:c>
      <x:c r="E73">
        <x:v>15</x:v>
      </x:c>
    </x:row>
    <x:row r="74" spans="1:5">
      <x:c r="A74" t="s">
        <x:v>727</x:v>
      </x:c>
      <x:c r="B74" t="s">
        <x:v>200</x:v>
      </x:c>
      <x:c r="C74" t="s">
        <x:v>1736</x:v>
      </x:c>
      <x:c r="D74" s="58">
        <x:v>43067.401562500003</x:v>
      </x:c>
      <x:c r="E74">
        <x:v>8</x:v>
      </x:c>
    </x:row>
    <x:row r="75" spans="1:5">
      <x:c r="A75" t="s">
        <x:v>727</x:v>
      </x:c>
      <x:c r="B75" t="s">
        <x:v>2781</x:v>
      </x:c>
      <x:c r="C75" t="s">
        <x:v>2970</x:v>
      </x:c>
      <x:c r="D75" s="58">
        <x:v>43067.401562500003</x:v>
      </x:c>
      <x:c r="E75">
        <x:v>11</x:v>
      </x:c>
    </x:row>
    <x:row r="76" spans="1:5">
      <x:c r="A76" t="s">
        <x:v>727</x:v>
      </x:c>
      <x:c r="B76" t="s">
        <x:v>2597</x:v>
      </x:c>
      <x:c r="C76" t="s">
        <x:v>955</x:v>
      </x:c>
      <x:c r="D76" s="58">
        <x:v>43067.402997685182</x:v>
      </x:c>
      <x:c r="E76">
        <x:v>10</x:v>
      </x:c>
    </x:row>
    <x:row r="77" spans="1:5">
      <x:c r="A77" t="s">
        <x:v>727</x:v>
      </x:c>
      <x:c r="B77" t="s">
        <x:v>488</x:v>
      </x:c>
      <x:c r="C77" t="s">
        <x:v>2808</x:v>
      </x:c>
      <x:c r="D77" s="58">
        <x:v>43091.615312499998</x:v>
      </x:c>
      <x:c r="E77">
        <x:v>10</x:v>
      </x:c>
    </x:row>
    <x:row r="78" spans="1:5">
      <x:c r="A78" t="s">
        <x:v>727</x:v>
      </x:c>
      <x:c r="B78" t="s">
        <x:v>543</x:v>
      </x:c>
      <x:c r="C78" t="s">
        <x:v>2947</x:v>
      </x:c>
      <x:c r="D78" s="58">
        <x:v>43091.615694444445</x:v>
      </x:c>
      <x:c r="E78">
        <x:v>10</x:v>
      </x:c>
    </x:row>
    <x:row r="79" spans="1:5">
      <x:c r="A79" t="s">
        <x:v>727</x:v>
      </x:c>
      <x:c r="B79" t="s">
        <x:v>2896</x:v>
      </x:c>
      <x:c r="C79" t="s">
        <x:v>2763</x:v>
      </x:c>
      <x:c r="D79" s="58">
        <x:v>43157.491331018522</x:v>
      </x:c>
      <x:c r="E79">
        <x:v>10</x:v>
      </x:c>
    </x:row>
    <x:row r="80" spans="1:5">
      <x:c r="A80" t="s">
        <x:v>727</x:v>
      </x:c>
      <x:c r="B80" t="s">
        <x:v>3109</x:v>
      </x:c>
      <x:c r="C80" t="s">
        <x:v>155</x:v>
      </x:c>
      <x:c r="D80" s="58">
        <x:v>43285</x:v>
      </x:c>
      <x:c r="E80">
        <x:v>10</x:v>
      </x:c>
    </x:row>
    <x:row r="81" spans="1:5">
      <x:c r="A81" t="s">
        <x:v>727</x:v>
      </x:c>
      <x:c r="B81" t="s">
        <x:v>2063</x:v>
      </x:c>
      <x:c r="C81" t="s">
        <x:v>2578</x:v>
      </x:c>
      <x:c r="D81" s="58">
        <x:v>43357</x:v>
      </x:c>
      <x:c r="E81">
        <x:v>15</x:v>
      </x:c>
    </x:row>
    <x:row r="82" spans="1:5">
      <x:c r="A82" t="s">
        <x:v>727</x:v>
      </x:c>
      <x:c r="B82" t="s">
        <x:v>34</x:v>
      </x:c>
      <x:c r="C82" t="s">
        <x:v>454</x:v>
      </x:c>
      <x:c r="D82" s="58">
        <x:v>43361</x:v>
      </x:c>
      <x:c r="E82">
        <x:v>10</x:v>
      </x:c>
    </x:row>
    <x:row r="83" spans="1:5">
      <x:c r="A83" t="s">
        <x:v>727</x:v>
      </x:c>
      <x:c r="B83" t="s">
        <x:v>1097</x:v>
      </x:c>
      <x:c r="C83" t="s">
        <x:v>1129</x:v>
      </x:c>
      <x:c r="D83" s="58">
        <x:v>43375</x:v>
      </x:c>
      <x:c r="E83">
        <x:v>14</x:v>
      </x:c>
    </x:row>
    <x:row r="84" spans="1:5">
      <x:c r="A84" t="s">
        <x:v>727</x:v>
      </x:c>
      <x:c r="B84" t="s">
        <x:v>930</x:v>
      </x:c>
      <x:c r="C84" t="s">
        <x:v>2162</x:v>
      </x:c>
      <x:c r="D84" s="58">
        <x:v>43381</x:v>
      </x:c>
      <x:c r="E84">
        <x:v>10</x:v>
      </x:c>
    </x:row>
    <x:row r="85" spans="1:5">
      <x:c r="A85" t="s">
        <x:v>727</x:v>
      </x:c>
      <x:c r="B85" t="s">
        <x:v>769</x:v>
      </x:c>
      <x:c r="C85" t="s">
        <x:v>2162</x:v>
      </x:c>
      <x:c r="D85" s="58">
        <x:v>43381</x:v>
      </x:c>
      <x:c r="E85">
        <x:v>10</x:v>
      </x:c>
    </x:row>
    <x:row r="86" spans="1:5">
      <x:c r="A86" t="s">
        <x:v>727</x:v>
      </x:c>
      <x:c r="B86" t="s">
        <x:v>991</x:v>
      </x:c>
      <x:c r="C86" t="s">
        <x:v>2724</x:v>
      </x:c>
      <x:c r="D86" s="58">
        <x:v>43381</x:v>
      </x:c>
      <x:c r="E86">
        <x:v>15</x:v>
      </x:c>
    </x:row>
    <x:row r="87" spans="1:5">
      <x:c r="A87" t="s">
        <x:v>727</x:v>
      </x:c>
      <x:c r="B87" t="s">
        <x:v>2127</x:v>
      </x:c>
      <x:c r="C87" t="s">
        <x:v>2724</x:v>
      </x:c>
      <x:c r="D87" s="58">
        <x:v>43381</x:v>
      </x:c>
      <x:c r="E87">
        <x:v>10</x:v>
      </x:c>
    </x:row>
    <x:row r="88" spans="1:5">
      <x:c r="A88" t="s">
        <x:v>727</x:v>
      </x:c>
      <x:c r="B88" t="s">
        <x:v>551</x:v>
      </x:c>
      <x:c r="C88" t="s">
        <x:v>1012</x:v>
      </x:c>
      <x:c r="D88" s="58">
        <x:v>43381</x:v>
      </x:c>
      <x:c r="E88">
        <x:v>10</x:v>
      </x:c>
    </x:row>
    <x:row r="89" spans="1:5">
      <x:c r="A89" t="s">
        <x:v>727</x:v>
      </x:c>
      <x:c r="B89" t="s">
        <x:v>1384</x:v>
      </x:c>
      <x:c r="C89" t="s">
        <x:v>442</x:v>
      </x:c>
      <x:c r="D89" s="58">
        <x:v>43381</x:v>
      </x:c>
      <x:c r="E89">
        <x:v>15</x:v>
      </x:c>
    </x:row>
    <x:row r="90" spans="1:5">
      <x:c r="A90" t="s">
        <x:v>727</x:v>
      </x:c>
      <x:c r="B90" t="s">
        <x:v>1748</x:v>
      </x:c>
      <x:c r="C90" t="s">
        <x:v>2552</x:v>
      </x:c>
      <x:c r="D90" s="58">
        <x:v>43381</x:v>
      </x:c>
      <x:c r="E90">
        <x:v>15</x:v>
      </x:c>
    </x:row>
    <x:row r="91" spans="1:5">
      <x:c r="A91" t="s">
        <x:v>727</x:v>
      </x:c>
      <x:c r="B91" t="s">
        <x:v>2194</x:v>
      </x:c>
      <x:c r="C91" t="s">
        <x:v>2526</x:v>
      </x:c>
      <x:c r="D91" s="58">
        <x:v>43381</x:v>
      </x:c>
      <x:c r="E91">
        <x:v>10</x:v>
      </x:c>
    </x:row>
    <x:row r="92" spans="1:5">
      <x:c r="A92" t="s">
        <x:v>727</x:v>
      </x:c>
      <x:c r="B92" t="s">
        <x:v>455</x:v>
      </x:c>
      <x:c r="C92" t="s">
        <x:v>2572</x:v>
      </x:c>
      <x:c r="D92" s="58">
        <x:v>43381</x:v>
      </x:c>
      <x:c r="E92">
        <x:v>20</x:v>
      </x:c>
    </x:row>
    <x:row r="93" spans="1:5">
      <x:c r="A93" t="s">
        <x:v>727</x:v>
      </x:c>
      <x:c r="B93" t="s">
        <x:v>655</x:v>
      </x:c>
      <x:c r="C93" t="s">
        <x:v>2589</x:v>
      </x:c>
      <x:c r="D93" s="58">
        <x:v>43403</x:v>
      </x:c>
      <x:c r="E93">
        <x:v>10</x:v>
      </x:c>
    </x:row>
    <x:row r="94" spans="1:5">
      <x:c r="A94" t="s">
        <x:v>727</x:v>
      </x:c>
      <x:c r="B94" t="s">
        <x:v>972</x:v>
      </x:c>
      <x:c r="C94" t="s">
        <x:v>524</x:v>
      </x:c>
      <x:c r="D94" s="58">
        <x:v>43408</x:v>
      </x:c>
      <x:c r="E94">
        <x:v>15</x:v>
      </x:c>
    </x:row>
    <x:row r="95" spans="1:5">
      <x:c r="A95" t="s">
        <x:v>727</x:v>
      </x:c>
      <x:c r="B95" t="s">
        <x:v>2123</x:v>
      </x:c>
      <x:c r="C95" t="s">
        <x:v>1012</x:v>
      </x:c>
      <x:c r="D95" s="58">
        <x:v>43408</x:v>
      </x:c>
      <x:c r="E95">
        <x:v>10</x:v>
      </x:c>
    </x:row>
    <x:row r="96" spans="1:5">
      <x:c r="A96" t="s">
        <x:v>727</x:v>
      </x:c>
      <x:c r="B96" t="s">
        <x:v>1113</x:v>
      </x:c>
      <x:c r="C96" t="s">
        <x:v>1106</x:v>
      </x:c>
      <x:c r="D96" s="58">
        <x:v>43408</x:v>
      </x:c>
      <x:c r="E96">
        <x:v>10</x:v>
      </x:c>
    </x:row>
    <x:row r="97" spans="1:5">
      <x:c r="A97" t="s">
        <x:v>727</x:v>
      </x:c>
      <x:c r="B97" t="s">
        <x:v>1786</x:v>
      </x:c>
      <x:c r="C97" t="s">
        <x:v>1182</x:v>
      </x:c>
      <x:c r="D97" s="58">
        <x:v>43418</x:v>
      </x:c>
      <x:c r="E97">
        <x:v>18</x:v>
      </x:c>
    </x:row>
    <x:row r="98" spans="1:5">
      <x:c r="A98" t="s">
        <x:v>727</x:v>
      </x:c>
      <x:c r="B98" t="s">
        <x:v>1787</x:v>
      </x:c>
      <x:c r="C98" t="s">
        <x:v>3142</x:v>
      </x:c>
      <x:c r="D98" s="58">
        <x:v>43418</x:v>
      </x:c>
      <x:c r="E98">
        <x:v>10</x:v>
      </x:c>
    </x:row>
    <x:row r="99" spans="1:5">
      <x:c r="A99" t="s">
        <x:v>727</x:v>
      </x:c>
      <x:c r="B99" t="s">
        <x:v>1124</x:v>
      </x:c>
      <x:c r="C99" t="s">
        <x:v>441</x:v>
      </x:c>
      <x:c r="D99" s="58">
        <x:v>43418</x:v>
      </x:c>
      <x:c r="E99">
        <x:v>15</x:v>
      </x:c>
    </x:row>
    <x:row r="100" spans="1:5">
      <x:c r="A100" t="s">
        <x:v>727</x:v>
      </x:c>
      <x:c r="B100" t="s">
        <x:v>763</x:v>
      </x:c>
      <x:c r="C100" t="s">
        <x:v>3151</x:v>
      </x:c>
      <x:c r="D100" s="58">
        <x:v>43521</x:v>
      </x:c>
      <x:c r="E100">
        <x:v>15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4:B107"/>
  <x:sheetViews>
    <x:sheetView topLeftCell="A1" zoomScaleNormal="100" zoomScaleSheetLayoutView="75" workbookViewId="0">
      <x:selection activeCell="B5" activeCellId="0" sqref="B5:B5"/>
    </x:sheetView>
  </x:sheetViews>
  <x:sheetFormatPr defaultColWidth="9.00390625" defaultRowHeight="16.399999999999999"/>
  <x:cols>
    <x:col min="1" max="1" width="17.4609375" bestFit="1" customWidth="1"/>
    <x:col min="2" max="3" width="6.703125" bestFit="1" customWidth="1"/>
    <x:col min="4" max="4" width="12.3984375" bestFit="1" customWidth="1"/>
  </x:cols>
  <x:sheetData>
    <x:row r="4" spans="1:2">
      <x:c r="A4" s="53" t="s">
        <x:v>739</x:v>
      </x:c>
      <x:c r="B4" s="54" t="s">
        <x:v>621</x:v>
      </x:c>
    </x:row>
    <x:row r="5" spans="1:2">
      <x:c r="A5" s="53" t="s">
        <x:v>727</x:v>
      </x:c>
      <x:c r="B5" s="54" t="s">
        <x:v>573</x:v>
      </x:c>
    </x:row>
    <x:row r="6" spans="1:2">
      <x:c r="A6" s="55" t="s">
        <x:v>692</x:v>
      </x:c>
      <x:c r="B6" s="54">
        <x:v>99</x:v>
      </x:c>
    </x:row>
    <x:row r="7" spans="1:2">
      <x:c r="A7" s="55" t="s">
        <x:v>737</x:v>
      </x:c>
      <x:c r="B7" s="54">
        <x:v>1218</x:v>
      </x:c>
    </x:row>
    <x:row r="8" spans="1:2">
      <x:c r="A8" s="55" t="s">
        <x:v>674</x:v>
      </x:c>
      <x:c r="B8" s="54">
        <x:v>30</x:v>
      </x:c>
    </x:row>
    <x:row r="9" spans="1:2">
      <x:c r="A9" s="53" t="s">
        <x:v>732</x:v>
      </x:c>
      <x:c r="B9" s="54" t="s">
        <x:v>573</x:v>
      </x:c>
    </x:row>
    <x:row r="10" spans="1:2">
      <x:c r="A10" s="55" t="s">
        <x:v>692</x:v>
      </x:c>
      <x:c r="B10" s="54">
        <x:v>57</x:v>
      </x:c>
    </x:row>
    <x:row r="11" spans="1:2">
      <x:c r="A11" s="55" t="s">
        <x:v>737</x:v>
      </x:c>
      <x:c r="B11" s="54">
        <x:v>763</x:v>
      </x:c>
    </x:row>
    <x:row r="12" spans="1:2">
      <x:c r="A12" s="55" t="s">
        <x:v>674</x:v>
      </x:c>
      <x:c r="B12" s="54">
        <x:v>20</x:v>
      </x:c>
    </x:row>
    <x:row r="13" spans="1:2">
      <x:c r="A13" s="53" t="s">
        <x:v>725</x:v>
      </x:c>
      <x:c r="B13" s="54" t="s">
        <x:v>573</x:v>
      </x:c>
    </x:row>
    <x:row r="14" spans="1:2">
      <x:c r="A14" s="55" t="s">
        <x:v>692</x:v>
      </x:c>
      <x:c r="B14" s="54">
        <x:v>39</x:v>
      </x:c>
    </x:row>
    <x:row r="15" spans="1:2">
      <x:c r="A15" s="55" t="s">
        <x:v>737</x:v>
      </x:c>
      <x:c r="B15" s="54">
        <x:v>451</x:v>
      </x:c>
    </x:row>
    <x:row r="16" spans="1:2">
      <x:c r="A16" s="55" t="s">
        <x:v>674</x:v>
      </x:c>
      <x:c r="B16" s="54">
        <x:v>20</x:v>
      </x:c>
    </x:row>
    <x:row r="17" spans="1:2">
      <x:c r="A17" s="53" t="s">
        <x:v>735</x:v>
      </x:c>
      <x:c r="B17" s="54" t="s">
        <x:v>573</x:v>
      </x:c>
    </x:row>
    <x:row r="18" spans="1:2">
      <x:c r="A18" s="55" t="s">
        <x:v>692</x:v>
      </x:c>
      <x:c r="B18" s="54">
        <x:v>85</x:v>
      </x:c>
    </x:row>
    <x:row r="19" spans="1:2">
      <x:c r="A19" s="55" t="s">
        <x:v>737</x:v>
      </x:c>
      <x:c r="B19" s="54">
        <x:v>1002</x:v>
      </x:c>
    </x:row>
    <x:row r="20" spans="1:2">
      <x:c r="A20" s="55" t="s">
        <x:v>674</x:v>
      </x:c>
      <x:c r="B20" s="54">
        <x:v>25</x:v>
      </x:c>
    </x:row>
    <x:row r="21" spans="1:2">
      <x:c r="A21" s="53" t="s">
        <x:v>717</x:v>
      </x:c>
      <x:c r="B21" s="54" t="s">
        <x:v>573</x:v>
      </x:c>
    </x:row>
    <x:row r="22" spans="1:2">
      <x:c r="A22" s="55" t="s">
        <x:v>692</x:v>
      </x:c>
      <x:c r="B22" s="54">
        <x:v>51</x:v>
      </x:c>
    </x:row>
    <x:row r="23" spans="1:2">
      <x:c r="A23" s="55" t="s">
        <x:v>737</x:v>
      </x:c>
      <x:c r="B23" s="54">
        <x:v>640</x:v>
      </x:c>
    </x:row>
    <x:row r="24" spans="1:2">
      <x:c r="A24" s="55" t="s">
        <x:v>674</x:v>
      </x:c>
      <x:c r="B24" s="54">
        <x:v>25</x:v>
      </x:c>
    </x:row>
    <x:row r="25" spans="1:2">
      <x:c r="A25" s="53" t="s">
        <x:v>721</x:v>
      </x:c>
      <x:c r="B25" s="54" t="s">
        <x:v>573</x:v>
      </x:c>
    </x:row>
    <x:row r="26" spans="1:2">
      <x:c r="A26" s="55" t="s">
        <x:v>692</x:v>
      </x:c>
      <x:c r="B26" s="54">
        <x:v>59</x:v>
      </x:c>
    </x:row>
    <x:row r="27" spans="1:2">
      <x:c r="A27" s="55" t="s">
        <x:v>737</x:v>
      </x:c>
      <x:c r="B27" s="54">
        <x:v>841</x:v>
      </x:c>
    </x:row>
    <x:row r="28" spans="1:2">
      <x:c r="A28" s="55" t="s">
        <x:v>674</x:v>
      </x:c>
      <x:c r="B28" s="54">
        <x:v>40</x:v>
      </x:c>
    </x:row>
    <x:row r="29" spans="1:2">
      <x:c r="A29" s="53" t="s">
        <x:v>728</x:v>
      </x:c>
      <x:c r="B29" s="54" t="s">
        <x:v>573</x:v>
      </x:c>
    </x:row>
    <x:row r="30" spans="1:2">
      <x:c r="A30" s="55" t="s">
        <x:v>692</x:v>
      </x:c>
      <x:c r="B30" s="54">
        <x:v>64</x:v>
      </x:c>
    </x:row>
    <x:row r="31" spans="1:2">
      <x:c r="A31" s="55" t="s">
        <x:v>737</x:v>
      </x:c>
      <x:c r="B31" s="54">
        <x:v>788</x:v>
      </x:c>
    </x:row>
    <x:row r="32" spans="1:2">
      <x:c r="A32" s="55" t="s">
        <x:v>674</x:v>
      </x:c>
      <x:c r="B32" s="54">
        <x:v>30</x:v>
      </x:c>
    </x:row>
    <x:row r="33" spans="1:2">
      <x:c r="A33" s="53" t="s">
        <x:v>734</x:v>
      </x:c>
      <x:c r="B33" s="54" t="s">
        <x:v>573</x:v>
      </x:c>
    </x:row>
    <x:row r="34" spans="1:2">
      <x:c r="A34" s="55" t="s">
        <x:v>692</x:v>
      </x:c>
      <x:c r="B34" s="54">
        <x:v>45</x:v>
      </x:c>
    </x:row>
    <x:row r="35" spans="1:2">
      <x:c r="A35" s="55" t="s">
        <x:v>737</x:v>
      </x:c>
      <x:c r="B35" s="54">
        <x:v>560</x:v>
      </x:c>
    </x:row>
    <x:row r="36" spans="1:2">
      <x:c r="A36" s="55" t="s">
        <x:v>674</x:v>
      </x:c>
      <x:c r="B36" s="54">
        <x:v>20</x:v>
      </x:c>
    </x:row>
    <x:row r="37" spans="1:2">
      <x:c r="A37" s="53" t="s">
        <x:v>716</x:v>
      </x:c>
      <x:c r="B37" s="54" t="s">
        <x:v>573</x:v>
      </x:c>
    </x:row>
    <x:row r="38" spans="1:2">
      <x:c r="A38" s="55" t="s">
        <x:v>692</x:v>
      </x:c>
      <x:c r="B38" s="54">
        <x:v>68</x:v>
      </x:c>
    </x:row>
    <x:row r="39" spans="1:2">
      <x:c r="A39" s="55" t="s">
        <x:v>737</x:v>
      </x:c>
      <x:c r="B39" s="54">
        <x:v>879</x:v>
      </x:c>
    </x:row>
    <x:row r="40" spans="1:2">
      <x:c r="A40" s="55" t="s">
        <x:v>674</x:v>
      </x:c>
      <x:c r="B40" s="54">
        <x:v>20</x:v>
      </x:c>
    </x:row>
    <x:row r="41" spans="1:2">
      <x:c r="A41" s="53" t="s">
        <x:v>720</x:v>
      </x:c>
      <x:c r="B41" s="54" t="s">
        <x:v>573</x:v>
      </x:c>
    </x:row>
    <x:row r="42" spans="1:2">
      <x:c r="A42" s="55" t="s">
        <x:v>692</x:v>
      </x:c>
      <x:c r="B42" s="54">
        <x:v>33</x:v>
      </x:c>
    </x:row>
    <x:row r="43" spans="1:2">
      <x:c r="A43" s="55" t="s">
        <x:v>737</x:v>
      </x:c>
      <x:c r="B43" s="54">
        <x:v>396</x:v>
      </x:c>
    </x:row>
    <x:row r="44" spans="1:2">
      <x:c r="A44" s="55" t="s">
        <x:v>674</x:v>
      </x:c>
      <x:c r="B44" s="54">
        <x:v>20</x:v>
      </x:c>
    </x:row>
    <x:row r="45" spans="1:2">
      <x:c r="A45" s="53" t="s">
        <x:v>941</x:v>
      </x:c>
      <x:c r="B45" s="54" t="s">
        <x:v>573</x:v>
      </x:c>
    </x:row>
    <x:row r="46" spans="1:2">
      <x:c r="A46" s="55" t="s">
        <x:v>692</x:v>
      </x:c>
      <x:c r="B46" s="54">
        <x:v>51</x:v>
      </x:c>
    </x:row>
    <x:row r="47" spans="1:2">
      <x:c r="A47" s="55" t="s">
        <x:v>737</x:v>
      </x:c>
      <x:c r="B47" s="54">
        <x:v>659</x:v>
      </x:c>
    </x:row>
    <x:row r="48" spans="1:2">
      <x:c r="A48" s="55" t="s">
        <x:v>674</x:v>
      </x:c>
      <x:c r="B48" s="54">
        <x:v>20</x:v>
      </x:c>
    </x:row>
    <x:row r="49" spans="1:2">
      <x:c r="A49" s="53" t="s">
        <x:v>729</x:v>
      </x:c>
      <x:c r="B49" s="54" t="s">
        <x:v>573</x:v>
      </x:c>
    </x:row>
    <x:row r="50" spans="1:2">
      <x:c r="A50" s="55" t="s">
        <x:v>692</x:v>
      </x:c>
      <x:c r="B50" s="54">
        <x:v>41</x:v>
      </x:c>
    </x:row>
    <x:row r="51" spans="1:2">
      <x:c r="A51" s="55" t="s">
        <x:v>737</x:v>
      </x:c>
      <x:c r="B51" s="54">
        <x:v>501</x:v>
      </x:c>
    </x:row>
    <x:row r="52" spans="1:2">
      <x:c r="A52" s="55" t="s">
        <x:v>674</x:v>
      </x:c>
      <x:c r="B52" s="54">
        <x:v>30</x:v>
      </x:c>
    </x:row>
    <x:row r="53" spans="1:2">
      <x:c r="A53" s="53" t="s">
        <x:v>730</x:v>
      </x:c>
      <x:c r="B53" s="54" t="s">
        <x:v>573</x:v>
      </x:c>
    </x:row>
    <x:row r="54" spans="1:2">
      <x:c r="A54" s="55" t="s">
        <x:v>692</x:v>
      </x:c>
      <x:c r="B54" s="54">
        <x:v>79</x:v>
      </x:c>
    </x:row>
    <x:row r="55" spans="1:2">
      <x:c r="A55" s="55" t="s">
        <x:v>737</x:v>
      </x:c>
      <x:c r="B55" s="54">
        <x:v>1075</x:v>
      </x:c>
    </x:row>
    <x:row r="56" spans="1:2">
      <x:c r="A56" s="55" t="s">
        <x:v>674</x:v>
      </x:c>
      <x:c r="B56" s="54">
        <x:v>40</x:v>
      </x:c>
    </x:row>
    <x:row r="57" spans="1:2">
      <x:c r="A57" s="53" t="s">
        <x:v>940</x:v>
      </x:c>
      <x:c r="B57" s="54" t="s">
        <x:v>573</x:v>
      </x:c>
    </x:row>
    <x:row r="58" spans="1:2">
      <x:c r="A58" s="55" t="s">
        <x:v>692</x:v>
      </x:c>
      <x:c r="B58" s="54">
        <x:v>51</x:v>
      </x:c>
    </x:row>
    <x:row r="59" spans="1:2">
      <x:c r="A59" s="55" t="s">
        <x:v>737</x:v>
      </x:c>
      <x:c r="B59" s="54">
        <x:v>667</x:v>
      </x:c>
    </x:row>
    <x:row r="60" spans="1:2">
      <x:c r="A60" s="55" t="s">
        <x:v>674</x:v>
      </x:c>
      <x:c r="B60" s="54">
        <x:v>25</x:v>
      </x:c>
    </x:row>
    <x:row r="61" spans="1:2">
      <x:c r="A61" s="53" t="s">
        <x:v>722</x:v>
      </x:c>
      <x:c r="B61" s="54" t="s">
        <x:v>573</x:v>
      </x:c>
    </x:row>
    <x:row r="62" spans="1:2">
      <x:c r="A62" s="55" t="s">
        <x:v>692</x:v>
      </x:c>
      <x:c r="B62" s="54">
        <x:v>89</x:v>
      </x:c>
    </x:row>
    <x:row r="63" spans="1:2">
      <x:c r="A63" s="55" t="s">
        <x:v>737</x:v>
      </x:c>
      <x:c r="B63" s="54">
        <x:v>1227</x:v>
      </x:c>
    </x:row>
    <x:row r="64" spans="1:2">
      <x:c r="A64" s="55" t="s">
        <x:v>674</x:v>
      </x:c>
      <x:c r="B64" s="54">
        <x:v>25</x:v>
      </x:c>
    </x:row>
    <x:row r="65" spans="1:2">
      <x:c r="A65" s="53" t="s">
        <x:v>731</x:v>
      </x:c>
      <x:c r="B65" s="54" t="s">
        <x:v>573</x:v>
      </x:c>
    </x:row>
    <x:row r="66" spans="1:2">
      <x:c r="A66" s="55" t="s">
        <x:v>692</x:v>
      </x:c>
      <x:c r="B66" s="54">
        <x:v>63</x:v>
      </x:c>
    </x:row>
    <x:row r="67" spans="1:2">
      <x:c r="A67" s="55" t="s">
        <x:v>737</x:v>
      </x:c>
      <x:c r="B67" s="54">
        <x:v>780</x:v>
      </x:c>
    </x:row>
    <x:row r="68" spans="1:2">
      <x:c r="A68" s="55" t="s">
        <x:v>674</x:v>
      </x:c>
      <x:c r="B68" s="54">
        <x:v>20</x:v>
      </x:c>
    </x:row>
    <x:row r="69" spans="1:2">
      <x:c r="A69" s="53" t="s">
        <x:v>723</x:v>
      </x:c>
      <x:c r="B69" s="54" t="s">
        <x:v>573</x:v>
      </x:c>
    </x:row>
    <x:row r="70" spans="1:2">
      <x:c r="A70" s="55" t="s">
        <x:v>692</x:v>
      </x:c>
      <x:c r="B70" s="54">
        <x:v>58</x:v>
      </x:c>
    </x:row>
    <x:row r="71" spans="1:2">
      <x:c r="A71" s="55" t="s">
        <x:v>737</x:v>
      </x:c>
      <x:c r="B71" s="54">
        <x:v>726</x:v>
      </x:c>
    </x:row>
    <x:row r="72" spans="1:2">
      <x:c r="A72" s="55" t="s">
        <x:v>674</x:v>
      </x:c>
      <x:c r="B72" s="54">
        <x:v>20</x:v>
      </x:c>
    </x:row>
    <x:row r="73" spans="1:2">
      <x:c r="A73" s="53" t="s">
        <x:v>736</x:v>
      </x:c>
      <x:c r="B73" s="54" t="s">
        <x:v>573</x:v>
      </x:c>
    </x:row>
    <x:row r="74" spans="1:2">
      <x:c r="A74" s="55" t="s">
        <x:v>692</x:v>
      </x:c>
      <x:c r="B74" s="54">
        <x:v>99</x:v>
      </x:c>
    </x:row>
    <x:row r="75" spans="1:2">
      <x:c r="A75" s="55" t="s">
        <x:v>737</x:v>
      </x:c>
      <x:c r="B75" s="54">
        <x:v>1298</x:v>
      </x:c>
    </x:row>
    <x:row r="76" spans="1:2">
      <x:c r="A76" s="55" t="s">
        <x:v>674</x:v>
      </x:c>
      <x:c r="B76" s="54">
        <x:v>30</x:v>
      </x:c>
    </x:row>
    <x:row r="77" spans="1:2">
      <x:c r="A77" s="53" t="s">
        <x:v>719</x:v>
      </x:c>
      <x:c r="B77" s="54" t="s">
        <x:v>573</x:v>
      </x:c>
    </x:row>
    <x:row r="78" spans="1:2">
      <x:c r="A78" s="55" t="s">
        <x:v>692</x:v>
      </x:c>
      <x:c r="B78" s="54">
        <x:v>55</x:v>
      </x:c>
    </x:row>
    <x:row r="79" spans="1:2">
      <x:c r="A79" s="55" t="s">
        <x:v>737</x:v>
      </x:c>
      <x:c r="B79" s="54">
        <x:v>677</x:v>
      </x:c>
    </x:row>
    <x:row r="80" spans="1:2">
      <x:c r="A80" s="55" t="s">
        <x:v>674</x:v>
      </x:c>
      <x:c r="B80" s="54">
        <x:v>30</x:v>
      </x:c>
    </x:row>
    <x:row r="81" spans="1:2">
      <x:c r="A81" s="53" t="s">
        <x:v>939</x:v>
      </x:c>
      <x:c r="B81" s="54" t="s">
        <x:v>573</x:v>
      </x:c>
    </x:row>
    <x:row r="82" spans="1:2">
      <x:c r="A82" s="55" t="s">
        <x:v>692</x:v>
      </x:c>
      <x:c r="B82" s="54">
        <x:v>89</x:v>
      </x:c>
    </x:row>
    <x:row r="83" spans="1:2">
      <x:c r="A83" s="55" t="s">
        <x:v>737</x:v>
      </x:c>
      <x:c r="B83" s="54">
        <x:v>1250</x:v>
      </x:c>
    </x:row>
    <x:row r="84" spans="1:2">
      <x:c r="A84" s="55" t="s">
        <x:v>674</x:v>
      </x:c>
      <x:c r="B84" s="54">
        <x:v>40</x:v>
      </x:c>
    </x:row>
    <x:row r="85" spans="1:2">
      <x:c r="A85" s="53" t="s">
        <x:v>715</x:v>
      </x:c>
      <x:c r="B85" s="54" t="s">
        <x:v>573</x:v>
      </x:c>
    </x:row>
    <x:row r="86" spans="1:2">
      <x:c r="A86" s="55" t="s">
        <x:v>692</x:v>
      </x:c>
      <x:c r="B86" s="54">
        <x:v>39</x:v>
      </x:c>
    </x:row>
    <x:row r="87" spans="1:2">
      <x:c r="A87" s="55" t="s">
        <x:v>737</x:v>
      </x:c>
      <x:c r="B87" s="54">
        <x:v>538</x:v>
      </x:c>
    </x:row>
    <x:row r="88" spans="1:2">
      <x:c r="A88" s="55" t="s">
        <x:v>674</x:v>
      </x:c>
      <x:c r="B88" s="54">
        <x:v>40</x:v>
      </x:c>
    </x:row>
    <x:row r="89" spans="1:2">
      <x:c r="A89" s="53" t="s">
        <x:v>733</x:v>
      </x:c>
      <x:c r="B89" s="54" t="s">
        <x:v>573</x:v>
      </x:c>
    </x:row>
    <x:row r="90" spans="1:2">
      <x:c r="A90" s="55" t="s">
        <x:v>692</x:v>
      </x:c>
      <x:c r="B90" s="54">
        <x:v>63</x:v>
      </x:c>
    </x:row>
    <x:row r="91" spans="1:2">
      <x:c r="A91" s="55" t="s">
        <x:v>737</x:v>
      </x:c>
      <x:c r="B91" s="54">
        <x:v>716</x:v>
      </x:c>
    </x:row>
    <x:row r="92" spans="1:2">
      <x:c r="A92" s="55" t="s">
        <x:v>674</x:v>
      </x:c>
      <x:c r="B92" s="54">
        <x:v>20</x:v>
      </x:c>
    </x:row>
    <x:row r="93" spans="1:2">
      <x:c r="A93" s="53" t="s">
        <x:v>724</x:v>
      </x:c>
      <x:c r="B93" s="54" t="s">
        <x:v>573</x:v>
      </x:c>
    </x:row>
    <x:row r="94" spans="1:2">
      <x:c r="A94" s="55" t="s">
        <x:v>692</x:v>
      </x:c>
      <x:c r="B94" s="54">
        <x:v>68</x:v>
      </x:c>
    </x:row>
    <x:row r="95" spans="1:2">
      <x:c r="A95" s="55" t="s">
        <x:v>737</x:v>
      </x:c>
      <x:c r="B95" s="54">
        <x:v>784</x:v>
      </x:c>
    </x:row>
    <x:row r="96" spans="1:2">
      <x:c r="A96" s="55" t="s">
        <x:v>674</x:v>
      </x:c>
      <x:c r="B96" s="54">
        <x:v>21</x:v>
      </x:c>
    </x:row>
    <x:row r="97" spans="1:2">
      <x:c r="A97" s="53" t="s">
        <x:v>726</x:v>
      </x:c>
      <x:c r="B97" s="54" t="s">
        <x:v>573</x:v>
      </x:c>
    </x:row>
    <x:row r="98" spans="1:2">
      <x:c r="A98" s="55" t="s">
        <x:v>692</x:v>
      </x:c>
      <x:c r="B98" s="54">
        <x:v>43</x:v>
      </x:c>
    </x:row>
    <x:row r="99" spans="1:2">
      <x:c r="A99" s="55" t="s">
        <x:v>737</x:v>
      </x:c>
      <x:c r="B99" s="54">
        <x:v>493</x:v>
      </x:c>
    </x:row>
    <x:row r="100" spans="1:2">
      <x:c r="A100" s="55" t="s">
        <x:v>674</x:v>
      </x:c>
      <x:c r="B100" s="54">
        <x:v>35</x:v>
      </x:c>
    </x:row>
    <x:row r="101" spans="1:2">
      <x:c r="A101" s="53" t="s">
        <x:v>718</x:v>
      </x:c>
      <x:c r="B101" s="54" t="s">
        <x:v>573</x:v>
      </x:c>
    </x:row>
    <x:row r="102" spans="1:2">
      <x:c r="A102" s="55" t="s">
        <x:v>692</x:v>
      </x:c>
      <x:c r="B102" s="54">
        <x:v>52</x:v>
      </x:c>
    </x:row>
    <x:row r="103" spans="1:2">
      <x:c r="A103" s="55" t="s">
        <x:v>737</x:v>
      </x:c>
      <x:c r="B103" s="54">
        <x:v>616</x:v>
      </x:c>
    </x:row>
    <x:row r="104" spans="1:2">
      <x:c r="A104" s="55" t="s">
        <x:v>674</x:v>
      </x:c>
      <x:c r="B104" s="54">
        <x:v>20</x:v>
      </x:c>
    </x:row>
    <x:row r="105" spans="1:2">
      <x:c r="A105" s="53" t="s">
        <x:v>3152</x:v>
      </x:c>
      <x:c r="B105" s="54">
        <x:v>1540</x:v>
      </x:c>
    </x:row>
    <x:row r="106" spans="1:2">
      <x:c r="A106" s="53" t="s">
        <x:v>738</x:v>
      </x:c>
      <x:c r="B106" s="54">
        <x:v>19545</x:v>
      </x:c>
    </x:row>
    <x:row r="107" spans="1:2">
      <x:c r="A107" s="56" t="s">
        <x:v>3153</x:v>
      </x:c>
      <x:c r="B107" s="57">
        <x:v>40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J1544"/>
  <x:sheetViews>
    <x:sheetView showGridLines="0" topLeftCell="A1524" zoomScaleNormal="100" zoomScaleSheetLayoutView="75" workbookViewId="0">
      <x:selection activeCell="D1532" activeCellId="0" sqref="D1532:D1532"/>
    </x:sheetView>
  </x:sheetViews>
  <x:sheetFormatPr defaultColWidth="9" defaultRowHeight="15.050000000000001"/>
  <x:cols>
    <x:col min="1" max="1" width="5.125" style="2" customWidth="1"/>
    <x:col min="2" max="2" width="12.25" style="3" customWidth="1"/>
    <x:col min="3" max="3" width="36.75" style="18" customWidth="1"/>
    <x:col min="4" max="4" width="34.5" style="18" customWidth="1"/>
    <x:col min="5" max="5" width="16.875" style="3" customWidth="1"/>
    <x:col min="6" max="6" width="10.125" style="3" customWidth="1"/>
    <x:col min="7" max="16384" width="9" style="2"/>
  </x:cols>
  <x:sheetData>
    <x:row r="1" spans="1:10" s="10" customFormat="1" ht="31.5" customHeight="1">
      <x:c r="A1" s="2"/>
      <x:c r="B1" s="52" t="s">
        <x:v>1808</x:v>
      </x:c>
      <x:c r="C1" s="52"/>
      <x:c r="D1" s="52"/>
      <x:c r="E1" s="52"/>
      <x:c r="F1" s="52"/>
      <x:c r="G1" s="52"/>
      <x:c r="H1" s="52"/>
      <x:c r="I1" s="52"/>
      <x:c r="J1" s="2"/>
    </x:row>
    <x:row r="2" spans="1:10" s="10" customFormat="1" ht="10.5" customHeight="1">
      <x:c r="A2" s="2"/>
      <x:c r="B2" s="12" t="s">
        <x:v>942</x:v>
      </x:c>
      <x:c r="C2" s="17"/>
      <x:c r="D2" s="17"/>
      <x:c r="E2" s="12"/>
      <x:c r="F2" s="12"/>
      <x:c r="G2" s="13"/>
      <x:c r="H2" s="13"/>
      <x:c r="I2" s="13"/>
      <x:c r="J2" s="2"/>
    </x:row>
    <x:row r="3" spans="2:6" s="2" customFormat="1" ht="16.5" customHeight="1">
      <x:c r="B3" s="11"/>
      <x:c r="C3" s="19"/>
      <x:c r="D3" s="19"/>
      <x:c r="E3" s="11"/>
      <x:c r="F3" s="11"/>
    </x:row>
    <x:row r="4" spans="2:6" ht="27" customHeight="1">
      <x:c r="B4" s="14" t="s">
        <x:v>757</x:v>
      </x:c>
      <x:c r="C4" s="20" t="s">
        <x:v>812</x:v>
      </x:c>
      <x:c r="D4" s="20" t="s">
        <x:v>820</x:v>
      </x:c>
      <x:c r="E4" s="15" t="s">
        <x:v>767</x:v>
      </x:c>
      <x:c r="F4" s="16" t="s">
        <x:v>810</x:v>
      </x:c>
    </x:row>
    <x:row r="5" spans="2:6">
      <x:c r="B5" s="4" t="s">
        <x:v>730</x:v>
      </x:c>
      <x:c r="C5" s="21" t="s">
        <x:v>1410</x:v>
      </x:c>
      <x:c r="D5" s="21" t="s">
        <x:v>1910</x:v>
      </x:c>
      <x:c r="E5" s="5">
        <x:v>42253.986759259256</x:v>
      </x:c>
      <x:c r="F5" s="6">
        <x:v>5</x:v>
      </x:c>
    </x:row>
    <x:row r="6" spans="2:6">
      <x:c r="B6" s="4" t="s">
        <x:v>730</x:v>
      </x:c>
      <x:c r="C6" s="21" t="s">
        <x:v>258</x:v>
      </x:c>
      <x:c r="D6" s="21" t="s">
        <x:v>1707</x:v>
      </x:c>
      <x:c r="E6" s="5">
        <x:v>42253.987569444442</x:v>
      </x:c>
      <x:c r="F6" s="6">
        <x:v>20</x:v>
      </x:c>
    </x:row>
    <x:row r="7" spans="2:6">
      <x:c r="B7" s="4" t="s">
        <x:v>730</x:v>
      </x:c>
      <x:c r="C7" s="21" t="s">
        <x:v>202</x:v>
      </x:c>
      <x:c r="D7" s="21" t="s">
        <x:v>568</x:v>
      </x:c>
      <x:c r="E7" s="5">
        <x:v>42253.988344907404</x:v>
      </x:c>
      <x:c r="F7" s="6">
        <x:v>14</x:v>
      </x:c>
    </x:row>
    <x:row r="8" spans="2:6">
      <x:c r="B8" s="4" t="s">
        <x:v>730</x:v>
      </x:c>
      <x:c r="C8" s="21" t="s">
        <x:v>2630</x:v>
      </x:c>
      <x:c r="D8" s="21" t="s">
        <x:v>883</x:v>
      </x:c>
      <x:c r="E8" s="5">
        <x:v>42253.989247685182</x:v>
      </x:c>
      <x:c r="F8" s="6">
        <x:v>13</x:v>
      </x:c>
    </x:row>
    <x:row r="9" spans="2:6">
      <x:c r="B9" s="4" t="s">
        <x:v>730</x:v>
      </x:c>
      <x:c r="C9" s="21" t="s">
        <x:v>2618</x:v>
      </x:c>
      <x:c r="D9" s="21" t="s">
        <x:v>2264</x:v>
      </x:c>
      <x:c r="E9" s="5">
        <x:v>42253.989930555559</x:v>
      </x:c>
      <x:c r="F9" s="6">
        <x:v>5</x:v>
      </x:c>
    </x:row>
    <x:row r="10" spans="2:6">
      <x:c r="B10" s="4" t="s">
        <x:v>730</x:v>
      </x:c>
      <x:c r="C10" s="21" t="s">
        <x:v>2643</x:v>
      </x:c>
      <x:c r="D10" s="21" t="s">
        <x:v>259</x:v>
      </x:c>
      <x:c r="E10" s="5">
        <x:v>42253.990636574075</x:v>
      </x:c>
      <x:c r="F10" s="6">
        <x:v>10</x:v>
      </x:c>
    </x:row>
    <x:row r="11" spans="2:6">
      <x:c r="B11" s="4" t="s">
        <x:v>730</x:v>
      </x:c>
      <x:c r="C11" s="21" t="s">
        <x:v>999</x:v>
      </x:c>
      <x:c r="D11" s="21" t="s">
        <x:v>1428</x:v>
      </x:c>
      <x:c r="E11" s="5">
        <x:v>42253.991631944446</x:v>
      </x:c>
      <x:c r="F11" s="6">
        <x:v>5</x:v>
      </x:c>
    </x:row>
    <x:row r="12" spans="2:6">
      <x:c r="B12" s="4" t="s">
        <x:v>730</x:v>
      </x:c>
      <x:c r="C12" s="21" t="s">
        <x:v>2341</x:v>
      </x:c>
      <x:c r="D12" s="21" t="s">
        <x:v>2978</x:v>
      </x:c>
      <x:c r="E12" s="5">
        <x:v>42253.994039351855</x:v>
      </x:c>
      <x:c r="F12" s="6">
        <x:v>10</x:v>
      </x:c>
    </x:row>
    <x:row r="13" spans="2:6">
      <x:c r="B13" s="4" t="s">
        <x:v>730</x:v>
      </x:c>
      <x:c r="C13" s="21" t="s">
        <x:v>513</x:v>
      </x:c>
      <x:c r="D13" s="21" t="s">
        <x:v>2100</x:v>
      </x:c>
      <x:c r="E13" s="5">
        <x:v>42254.060983796298</x:v>
      </x:c>
      <x:c r="F13" s="6">
        <x:v>10</x:v>
      </x:c>
    </x:row>
    <x:row r="14" spans="2:6">
      <x:c r="B14" s="4" t="s">
        <x:v>940</x:v>
      </x:c>
      <x:c r="C14" s="21" t="s">
        <x:v>213</x:v>
      </x:c>
      <x:c r="D14" s="21" t="s">
        <x:v>1489</x:v>
      </x:c>
      <x:c r="E14" s="5">
        <x:v>42254.061655092592</x:v>
      </x:c>
      <x:c r="F14" s="6">
        <x:v>15</x:v>
      </x:c>
    </x:row>
    <x:row r="15" spans="2:6">
      <x:c r="B15" s="4" t="s">
        <x:v>940</x:v>
      </x:c>
      <x:c r="C15" s="21" t="s">
        <x:v>504</x:v>
      </x:c>
      <x:c r="D15" s="21" t="s">
        <x:v>1696</x:v>
      </x:c>
      <x:c r="E15" s="5">
        <x:v>42254.061736111114</x:v>
      </x:c>
      <x:c r="F15" s="6">
        <x:v>20</x:v>
      </x:c>
    </x:row>
    <x:row r="16" spans="2:6">
      <x:c r="B16" s="4" t="s">
        <x:v>940</x:v>
      </x:c>
      <x:c r="C16" s="21" t="s">
        <x:v>2234</x:v>
      </x:c>
      <x:c r="D16" s="21" t="s">
        <x:v>2770</x:v>
      </x:c>
      <x:c r="E16" s="5">
        <x:v>42254.062789351854</x:v>
      </x:c>
      <x:c r="F16" s="6">
        <x:v>5</x:v>
      </x:c>
    </x:row>
    <x:row r="17" spans="2:6">
      <x:c r="B17" s="4" t="s">
        <x:v>730</x:v>
      </x:c>
      <x:c r="C17" s="21" t="s">
        <x:v>187</x:v>
      </x:c>
      <x:c r="D17" s="21" t="s">
        <x:v>2818</x:v>
      </x:c>
      <x:c r="E17" s="5">
        <x:v>42254.062928240739</x:v>
      </x:c>
      <x:c r="F17" s="6">
        <x:v>10</x:v>
      </x:c>
    </x:row>
    <x:row r="18" spans="2:6">
      <x:c r="B18" s="4" t="s">
        <x:v>730</x:v>
      </x:c>
      <x:c r="C18" s="21" t="s">
        <x:v>152</x:v>
      </x:c>
      <x:c r="D18" s="21" t="s">
        <x:v>1916</x:v>
      </x:c>
      <x:c r="E18" s="5">
        <x:v>42254.063680555555</x:v>
      </x:c>
      <x:c r="F18" s="6">
        <x:v>10</x:v>
      </x:c>
    </x:row>
    <x:row r="19" spans="2:6">
      <x:c r="B19" s="4" t="s">
        <x:v>940</x:v>
      </x:c>
      <x:c r="C19" s="21" t="s">
        <x:v>3089</x:v>
      </x:c>
      <x:c r="D19" s="21" t="s">
        <x:v>1273</x:v>
      </x:c>
      <x:c r="E19" s="5">
        <x:v>42254.064120370371</x:v>
      </x:c>
      <x:c r="F19" s="6">
        <x:v>25</x:v>
      </x:c>
    </x:row>
    <x:row r="20" spans="2:6">
      <x:c r="B20" s="4" t="s">
        <x:v>730</x:v>
      </x:c>
      <x:c r="C20" s="21" t="s">
        <x:v>1929</x:v>
      </x:c>
      <x:c r="D20" s="21" t="s">
        <x:v>1471</x:v>
      </x:c>
      <x:c r="E20" s="5">
        <x:v>42254.064560185187</x:v>
      </x:c>
      <x:c r="F20" s="6">
        <x:v>25</x:v>
      </x:c>
    </x:row>
    <x:row r="21" spans="2:6">
      <x:c r="B21" s="4" t="s">
        <x:v>730</x:v>
      </x:c>
      <x:c r="C21" s="21" t="s">
        <x:v>1982</x:v>
      </x:c>
      <x:c r="D21" s="21" t="s">
        <x:v>1675</x:v>
      </x:c>
      <x:c r="E21" s="5">
        <x:v>42254.064953703702</x:v>
      </x:c>
      <x:c r="F21" s="6">
        <x:v>10</x:v>
      </x:c>
    </x:row>
    <x:row r="22" spans="2:6">
      <x:c r="B22" s="4" t="s">
        <x:v>730</x:v>
      </x:c>
      <x:c r="C22" s="21" t="s">
        <x:v>1936</x:v>
      </x:c>
      <x:c r="D22" s="21" t="s">
        <x:v>1840</x:v>
      </x:c>
      <x:c r="E22" s="5">
        <x:v>42254.065185185187</x:v>
      </x:c>
      <x:c r="F22" s="6">
        <x:v>15</x:v>
      </x:c>
    </x:row>
    <x:row r="23" spans="2:6">
      <x:c r="B23" s="4" t="s">
        <x:v>730</x:v>
      </x:c>
      <x:c r="C23" s="21" t="s">
        <x:v>2237</x:v>
      </x:c>
      <x:c r="D23" s="21" t="s">
        <x:v>1403</x:v>
      </x:c>
      <x:c r="E23" s="5">
        <x:v>42254.065671296295</x:v>
      </x:c>
      <x:c r="F23" s="6">
        <x:v>10</x:v>
      </x:c>
    </x:row>
    <x:row r="24" spans="2:6">
      <x:c r="B24" s="4" t="s">
        <x:v>730</x:v>
      </x:c>
      <x:c r="C24" s="21" t="s">
        <x:v>2590</x:v>
      </x:c>
      <x:c r="D24" s="21" t="s">
        <x:v>1874</x:v>
      </x:c>
      <x:c r="E24" s="5">
        <x:v>42254.065960648149</x:v>
      </x:c>
      <x:c r="F24" s="6">
        <x:v>5</x:v>
      </x:c>
    </x:row>
    <x:row r="25" spans="2:6">
      <x:c r="B25" s="4" t="s">
        <x:v>730</x:v>
      </x:c>
      <x:c r="C25" s="21" t="s">
        <x:v>281</x:v>
      </x:c>
      <x:c r="D25" s="21" t="s">
        <x:v>1858</x:v>
      </x:c>
      <x:c r="E25" s="5">
        <x:v>42254.437824074077</x:v>
      </x:c>
      <x:c r="F25" s="6">
        <x:v>15</x:v>
      </x:c>
    </x:row>
    <x:row r="26" spans="2:6">
      <x:c r="B26" s="4" t="s">
        <x:v>730</x:v>
      </x:c>
      <x:c r="C26" s="21" t="s">
        <x:v>2685</x:v>
      </x:c>
      <x:c r="D26" s="21" t="s">
        <x:v>1957</x:v>
      </x:c>
      <x:c r="E26" s="5">
        <x:v>42254.438715277778</x:v>
      </x:c>
      <x:c r="F26" s="6">
        <x:v>10</x:v>
      </x:c>
    </x:row>
    <x:row r="27" spans="2:6">
      <x:c r="B27" s="4" t="s">
        <x:v>940</x:v>
      </x:c>
      <x:c r="C27" s="21" t="s">
        <x:v>3053</x:v>
      </x:c>
      <x:c r="D27" s="21" t="s">
        <x:v>77</x:v>
      </x:c>
      <x:c r="E27" s="5">
        <x:v>42254.439166666663</x:v>
      </x:c>
      <x:c r="F27" s="6">
        <x:v>20</x:v>
      </x:c>
    </x:row>
    <x:row r="28" spans="2:6">
      <x:c r="B28" s="4" t="s">
        <x:v>730</x:v>
      </x:c>
      <x:c r="C28" s="21" t="s">
        <x:v>2468</x:v>
      </x:c>
      <x:c r="D28" s="21" t="s">
        <x:v>1604</x:v>
      </x:c>
      <x:c r="E28" s="5">
        <x:v>42254.439675925925</x:v>
      </x:c>
      <x:c r="F28" s="6">
        <x:v>20</x:v>
      </x:c>
    </x:row>
    <x:row r="29" spans="2:6">
      <x:c r="B29" s="4" t="s">
        <x:v>730</x:v>
      </x:c>
      <x:c r="C29" s="21" t="s">
        <x:v>2511</x:v>
      </x:c>
      <x:c r="D29" s="21" t="s">
        <x:v>1833</x:v>
      </x:c>
      <x:c r="E29" s="5">
        <x:v>42254.440358796295</x:v>
      </x:c>
      <x:c r="F29" s="6">
        <x:v>15</x:v>
      </x:c>
    </x:row>
    <x:row r="30" spans="2:6">
      <x:c r="B30" s="4" t="s">
        <x:v>730</x:v>
      </x:c>
      <x:c r="C30" s="21" t="s">
        <x:v>175</x:v>
      </x:c>
      <x:c r="D30" s="21" t="s">
        <x:v>665</x:v>
      </x:c>
      <x:c r="E30" s="5">
        <x:v>42254.440868055557</x:v>
      </x:c>
      <x:c r="F30" s="6">
        <x:v>20</x:v>
      </x:c>
    </x:row>
    <x:row r="31" spans="2:6">
      <x:c r="B31" s="4" t="s">
        <x:v>730</x:v>
      </x:c>
      <x:c r="C31" s="21" t="s">
        <x:v>2208</x:v>
      </x:c>
      <x:c r="D31" s="21" t="s">
        <x:v>1475</x:v>
      </x:c>
      <x:c r="E31" s="5">
        <x:v>42254.441435185188</x:v>
      </x:c>
      <x:c r="F31" s="6">
        <x:v>15</x:v>
      </x:c>
    </x:row>
    <x:row r="32" spans="2:6">
      <x:c r="B32" s="4" t="s">
        <x:v>940</x:v>
      </x:c>
      <x:c r="C32" s="21" t="s">
        <x:v>83</x:v>
      </x:c>
      <x:c r="D32" s="21" t="s">
        <x:v>1579</x:v>
      </x:c>
      <x:c r="E32" s="5">
        <x:v>42254.441921296297</x:v>
      </x:c>
      <x:c r="F32" s="6">
        <x:v>20</x:v>
      </x:c>
    </x:row>
    <x:row r="33" spans="2:6">
      <x:c r="B33" s="4" t="s">
        <x:v>730</x:v>
      </x:c>
      <x:c r="C33" s="21" t="s">
        <x:v>1161</x:v>
      </x:c>
      <x:c r="D33" s="21" t="s">
        <x:v>2252</x:v>
      </x:c>
      <x:c r="E33" s="5">
        <x:v>42254.442407407405</x:v>
      </x:c>
      <x:c r="F33" s="6">
        <x:v>15</x:v>
      </x:c>
    </x:row>
    <x:row r="34" spans="2:6">
      <x:c r="B34" s="4" t="s">
        <x:v>730</x:v>
      </x:c>
      <x:c r="C34" s="21" t="s">
        <x:v>1762</x:v>
      </x:c>
      <x:c r="D34" s="21" t="s">
        <x:v>2254</x:v>
      </x:c>
      <x:c r="E34" s="5">
        <x:v>42254.442939814813</x:v>
      </x:c>
      <x:c r="F34" s="6">
        <x:v>10</x:v>
      </x:c>
    </x:row>
    <x:row r="35" spans="2:6">
      <x:c r="B35" s="4" t="s">
        <x:v>940</x:v>
      </x:c>
      <x:c r="C35" s="21" t="s">
        <x:v>3128</x:v>
      </x:c>
      <x:c r="D35" s="21" t="s">
        <x:v>1932</x:v>
      </x:c>
      <x:c r="E35" s="5">
        <x:v>42254.445092592592</x:v>
      </x:c>
      <x:c r="F35" s="6">
        <x:v>23</x:v>
      </x:c>
    </x:row>
    <x:row r="36" spans="2:6">
      <x:c r="B36" s="4" t="s">
        <x:v>940</x:v>
      </x:c>
      <x:c r="C36" s="21" t="s">
        <x:v>3106</x:v>
      </x:c>
      <x:c r="D36" s="21" t="s">
        <x:v>1713</x:v>
      </x:c>
      <x:c r="E36" s="5">
        <x:v>42254.446064814816</x:v>
      </x:c>
      <x:c r="F36" s="6">
        <x:v>15</x:v>
      </x:c>
    </x:row>
    <x:row r="37" spans="2:6">
      <x:c r="B37" s="4" t="s">
        <x:v>940</x:v>
      </x:c>
      <x:c r="C37" s="21" t="s">
        <x:v>306</x:v>
      </x:c>
      <x:c r="D37" s="21" t="s">
        <x:v>1723</x:v>
      </x:c>
      <x:c r="E37" s="5">
        <x:v>42254.446516203701</x:v>
      </x:c>
      <x:c r="F37" s="6">
        <x:v>8</x:v>
      </x:c>
    </x:row>
    <x:row r="38" spans="2:6">
      <x:c r="B38" s="4" t="s">
        <x:v>940</x:v>
      </x:c>
      <x:c r="C38" s="21" t="s">
        <x:v>545</x:v>
      </x:c>
      <x:c r="D38" s="22" t="s">
        <x:v>2357</x:v>
      </x:c>
      <x:c r="E38" s="5">
        <x:v>42254.446516203701</x:v>
      </x:c>
      <x:c r="F38" s="6">
        <x:v>10</x:v>
      </x:c>
    </x:row>
    <x:row r="39" spans="2:6">
      <x:c r="B39" s="4" t="s">
        <x:v>730</x:v>
      </x:c>
      <x:c r="C39" s="21" t="s">
        <x:v>2456</x:v>
      </x:c>
      <x:c r="D39" s="21" t="s">
        <x:v>1717</x:v>
      </x:c>
      <x:c r="E39" s="5">
        <x:v>42254.447314814817</x:v>
      </x:c>
      <x:c r="F39" s="6">
        <x:v>7</x:v>
      </x:c>
    </x:row>
    <x:row r="40" spans="2:6">
      <x:c r="B40" s="4" t="s">
        <x:v>940</x:v>
      </x:c>
      <x:c r="C40" s="21" t="s">
        <x:v>2093</x:v>
      </x:c>
      <x:c r="D40" s="21" t="s">
        <x:v>2940</x:v>
      </x:c>
      <x:c r="E40" s="5">
        <x:v>42254.447789351849</x:v>
      </x:c>
      <x:c r="F40" s="6">
        <x:v>10</x:v>
      </x:c>
    </x:row>
    <x:row r="41" spans="2:6">
      <x:c r="B41" s="4" t="s">
        <x:v>940</x:v>
      </x:c>
      <x:c r="C41" s="21" t="s">
        <x:v>1712</x:v>
      </x:c>
      <x:c r="D41" s="21" t="s">
        <x:v>1932</x:v>
      </x:c>
      <x:c r="E41" s="5">
        <x:v>42254.448298611111</x:v>
      </x:c>
      <x:c r="F41" s="6">
        <x:v>10</x:v>
      </x:c>
    </x:row>
    <x:row r="42" spans="2:6">
      <x:c r="B42" s="4" t="s">
        <x:v>940</x:v>
      </x:c>
      <x:c r="C42" s="21" t="s">
        <x:v>338</x:v>
      </x:c>
      <x:c r="D42" s="21" t="s">
        <x:v>1976</x:v>
      </x:c>
      <x:c r="E42" s="5">
        <x:v>42254.449236111112</x:v>
      </x:c>
      <x:c r="F42" s="6">
        <x:v>20</x:v>
      </x:c>
    </x:row>
    <x:row r="43" spans="2:6">
      <x:c r="B43" s="4" t="s">
        <x:v>940</x:v>
      </x:c>
      <x:c r="C43" s="21" t="s">
        <x:v>2493</x:v>
      </x:c>
      <x:c r="D43" s="21" t="s">
        <x:v>671</x:v>
      </x:c>
      <x:c r="E43" s="5">
        <x:v>42254.449664351851</x:v>
      </x:c>
      <x:c r="F43" s="6">
        <x:v>20</x:v>
      </x:c>
    </x:row>
    <x:row r="44" spans="2:6">
      <x:c r="B44" s="4" t="s">
        <x:v>940</x:v>
      </x:c>
      <x:c r="C44" s="21" t="s">
        <x:v>2749</x:v>
      </x:c>
      <x:c r="D44" s="21" t="s">
        <x:v>711</x:v>
      </x:c>
      <x:c r="E44" s="5">
        <x:v>42254.450115740743</x:v>
      </x:c>
      <x:c r="F44" s="6">
        <x:v>13</x:v>
      </x:c>
    </x:row>
    <x:row r="45" spans="2:6">
      <x:c r="B45" s="4" t="s">
        <x:v>939</x:v>
      </x:c>
      <x:c r="C45" s="21" t="s">
        <x:v>3091</x:v>
      </x:c>
      <x:c r="D45" s="21" t="s">
        <x:v>1930</x:v>
      </x:c>
      <x:c r="E45" s="5">
        <x:v>42258.880520833336</x:v>
      </x:c>
      <x:c r="F45" s="6">
        <x:v>20</x:v>
      </x:c>
    </x:row>
    <x:row r="46" spans="2:6">
      <x:c r="B46" s="4" t="s">
        <x:v>939</x:v>
      </x:c>
      <x:c r="C46" s="21" t="s">
        <x:v>2634</x:v>
      </x:c>
      <x:c r="D46" s="21" t="s">
        <x:v>1765</x:v>
      </x:c>
      <x:c r="E46" s="5">
        <x:v>42258.887025462966</x:v>
      </x:c>
      <x:c r="F46" s="6">
        <x:v>15</x:v>
      </x:c>
    </x:row>
    <x:row r="47" spans="2:6">
      <x:c r="B47" s="4" t="s">
        <x:v>939</x:v>
      </x:c>
      <x:c r="C47" s="21" t="s">
        <x:v>1077</x:v>
      </x:c>
      <x:c r="D47" s="21" t="s">
        <x:v>1200</x:v>
      </x:c>
      <x:c r="E47" s="5">
        <x:v>42258.888981481483</x:v>
      </x:c>
      <x:c r="F47" s="6">
        <x:v>30</x:v>
      </x:c>
    </x:row>
    <x:row r="48" spans="2:6">
      <x:c r="B48" s="4" t="s">
        <x:v>939</x:v>
      </x:c>
      <x:c r="C48" s="21" t="s">
        <x:v>1582</x:v>
      </x:c>
      <x:c r="D48" s="21" t="s">
        <x:v>1271</x:v>
      </x:c>
      <x:c r="E48" s="5">
        <x:v>42264.629548611112</x:v>
      </x:c>
      <x:c r="F48" s="6">
        <x:v>13</x:v>
      </x:c>
    </x:row>
    <x:row r="49" spans="2:6">
      <x:c r="B49" s="4" t="s">
        <x:v>939</x:v>
      </x:c>
      <x:c r="C49" s="21" t="s">
        <x:v>1339</x:v>
      </x:c>
      <x:c r="D49" s="21" t="s">
        <x:v>1746</x:v>
      </x:c>
      <x:c r="E49" s="5">
        <x:v>42264.630162037036</x:v>
      </x:c>
      <x:c r="F49" s="6">
        <x:v>15</x:v>
      </x:c>
    </x:row>
    <x:row r="50" spans="2:6">
      <x:c r="B50" s="4" t="s">
        <x:v>939</x:v>
      </x:c>
      <x:c r="C50" s="21" t="s">
        <x:v>3134</x:v>
      </x:c>
      <x:c r="D50" s="21" t="s">
        <x:v>1265</x:v>
      </x:c>
      <x:c r="E50" s="5">
        <x:v>42264.630555555559</x:v>
      </x:c>
      <x:c r="F50" s="6">
        <x:v>20</x:v>
      </x:c>
    </x:row>
    <x:row r="51" spans="2:6">
      <x:c r="B51" s="4" t="s">
        <x:v>939</x:v>
      </x:c>
      <x:c r="C51" s="21" t="s">
        <x:v>3135</x:v>
      </x:c>
      <x:c r="D51" s="21" t="s">
        <x:v>1447</x:v>
      </x:c>
      <x:c r="E51" s="5">
        <x:v>42264.63144675926</x:v>
      </x:c>
      <x:c r="F51" s="6">
        <x:v>35</x:v>
      </x:c>
    </x:row>
    <x:row r="52" spans="2:6">
      <x:c r="B52" s="4" t="s">
        <x:v>939</x:v>
      </x:c>
      <x:c r="C52" s="21" t="s">
        <x:v>2148</x:v>
      </x:c>
      <x:c r="D52" s="21" t="s">
        <x:v>1383</x:v>
      </x:c>
      <x:c r="E52" s="5">
        <x:v>42264.63244212963</x:v>
      </x:c>
      <x:c r="F52" s="6">
        <x:v>12</x:v>
      </x:c>
    </x:row>
    <x:row r="53" spans="2:6">
      <x:c r="B53" s="4" t="s">
        <x:v>939</x:v>
      </x:c>
      <x:c r="C53" s="21" t="s">
        <x:v>3139</x:v>
      </x:c>
      <x:c r="D53" s="21" t="s">
        <x:v>3003</x:v>
      </x:c>
      <x:c r="E53" s="5">
        <x:v>42264.632893518516</x:v>
      </x:c>
      <x:c r="F53" s="6">
        <x:v>21</x:v>
      </x:c>
    </x:row>
    <x:row r="54" spans="2:6">
      <x:c r="B54" s="4" t="s">
        <x:v>939</x:v>
      </x:c>
      <x:c r="C54" s="21" t="s">
        <x:v>1250</x:v>
      </x:c>
      <x:c r="D54" s="21" t="s">
        <x:v>99</x:v>
      </x:c>
      <x:c r="E54" s="5">
        <x:v>42264.63349537037</x:v>
      </x:c>
      <x:c r="F54" s="6">
        <x:v>13</x:v>
      </x:c>
    </x:row>
    <x:row r="55" spans="2:6">
      <x:c r="B55" s="4" t="s">
        <x:v>939</x:v>
      </x:c>
      <x:c r="C55" s="21" t="s">
        <x:v>1311</x:v>
      </x:c>
      <x:c r="D55" s="21" t="s">
        <x:v>1345</x:v>
      </x:c>
      <x:c r="E55" s="5">
        <x:v>42264.633958333332</x:v>
      </x:c>
      <x:c r="F55" s="6">
        <x:v>35</x:v>
      </x:c>
    </x:row>
    <x:row r="56" spans="2:6" s="2" customFormat="1">
      <x:c r="B56" s="4" t="s">
        <x:v>939</x:v>
      </x:c>
      <x:c r="C56" s="21" t="s">
        <x:v>3136</x:v>
      </x:c>
      <x:c r="D56" s="21" t="s">
        <x:v>2983</x:v>
      </x:c>
      <x:c r="E56" s="5">
        <x:v>42264.634432870371</x:v>
      </x:c>
      <x:c r="F56" s="6">
        <x:v>15</x:v>
      </x:c>
    </x:row>
    <x:row r="57" spans="2:6">
      <x:c r="B57" s="4" t="s">
        <x:v>939</x:v>
      </x:c>
      <x:c r="C57" s="21" t="s">
        <x:v>358</x:v>
      </x:c>
      <x:c r="D57" s="21" t="s">
        <x:v>2983</x:v>
      </x:c>
      <x:c r="E57" s="5">
        <x:v>42264.635324074072</x:v>
      </x:c>
      <x:c r="F57" s="6">
        <x:v>20</x:v>
      </x:c>
    </x:row>
    <x:row r="58" spans="2:6">
      <x:c r="B58" s="4" t="s">
        <x:v>939</x:v>
      </x:c>
      <x:c r="C58" s="21" t="s">
        <x:v>2149</x:v>
      </x:c>
      <x:c r="D58" s="21" t="s">
        <x:v>2031</x:v>
      </x:c>
      <x:c r="E58" s="5">
        <x:v>42264.635937500003</x:v>
      </x:c>
      <x:c r="F58" s="6">
        <x:v>20</x:v>
      </x:c>
    </x:row>
    <x:row r="59" spans="2:6">
      <x:c r="B59" s="4" t="s">
        <x:v>939</x:v>
      </x:c>
      <x:c r="C59" s="21" t="s">
        <x:v>2494</x:v>
      </x:c>
      <x:c r="D59" s="21" t="s">
        <x:v>1794</x:v>
      </x:c>
      <x:c r="E59" s="5">
        <x:v>42264.636990740742</x:v>
      </x:c>
      <x:c r="F59" s="6">
        <x:v>12</x:v>
      </x:c>
    </x:row>
    <x:row r="60" spans="2:6">
      <x:c r="B60" s="4" t="s">
        <x:v>939</x:v>
      </x:c>
      <x:c r="C60" s="21" t="s">
        <x:v>2626</x:v>
      </x:c>
      <x:c r="D60" s="21" t="s">
        <x:v>1816</x:v>
      </x:c>
      <x:c r="E60" s="5">
        <x:v>42264.63758101852</x:v>
      </x:c>
      <x:c r="F60" s="6">
        <x:v>30</x:v>
      </x:c>
    </x:row>
    <x:row r="61" spans="2:6">
      <x:c r="B61" s="4" t="s">
        <x:v>939</x:v>
      </x:c>
      <x:c r="C61" s="21" t="s">
        <x:v>109</x:v>
      </x:c>
      <x:c r="D61" s="21" t="s">
        <x:v>553</x:v>
      </x:c>
      <x:c r="E61" s="5">
        <x:v>42264.637986111113</x:v>
      </x:c>
      <x:c r="F61" s="6">
        <x:v>10</x:v>
      </x:c>
    </x:row>
    <x:row r="62" spans="2:6">
      <x:c r="B62" s="4" t="s">
        <x:v>939</x:v>
      </x:c>
      <x:c r="C62" s="21" t="s">
        <x:v>2697</x:v>
      </x:c>
      <x:c r="D62" s="21" t="s">
        <x:v>1771</x:v>
      </x:c>
      <x:c r="E62" s="5">
        <x:v>42264.638425925928</x:v>
      </x:c>
      <x:c r="F62" s="6">
        <x:v>10</x:v>
      </x:c>
    </x:row>
    <x:row r="63" spans="2:6">
      <x:c r="B63" s="4" t="s">
        <x:v>939</x:v>
      </x:c>
      <x:c r="C63" s="21" t="s">
        <x:v>2145</x:v>
      </x:c>
      <x:c r="D63" s="21" t="s">
        <x:v>1542</x:v>
      </x:c>
      <x:c r="E63" s="5">
        <x:v>42264.639039351852</x:v>
      </x:c>
      <x:c r="F63" s="6">
        <x:v>10</x:v>
      </x:c>
    </x:row>
    <x:row r="64" spans="2:6">
      <x:c r="B64" s="4" t="s">
        <x:v>939</x:v>
      </x:c>
      <x:c r="C64" s="21" t="s">
        <x:v>2353</x:v>
      </x:c>
      <x:c r="D64" s="21" t="s">
        <x:v>1547</x:v>
      </x:c>
      <x:c r="E64" s="5">
        <x:v>42264.639351851853</x:v>
      </x:c>
      <x:c r="F64" s="6">
        <x:v>10</x:v>
      </x:c>
    </x:row>
    <x:row r="65" spans="2:6">
      <x:c r="B65" s="4" t="s">
        <x:v>939</x:v>
      </x:c>
      <x:c r="C65" s="21" t="s">
        <x:v>668</x:v>
      </x:c>
      <x:c r="D65" s="21" t="s">
        <x:v>2876</x:v>
      </x:c>
      <x:c r="E65" s="5">
        <x:v>42264.639803240738</x:v>
      </x:c>
      <x:c r="F65" s="6">
        <x:v>12</x:v>
      </x:c>
    </x:row>
    <x:row r="66" spans="2:6">
      <x:c r="B66" s="4" t="s">
        <x:v>939</x:v>
      </x:c>
      <x:c r="C66" s="21" t="s">
        <x:v>105</x:v>
      </x:c>
      <x:c r="D66" s="21" t="s">
        <x:v>943</x:v>
      </x:c>
      <x:c r="E66" s="5">
        <x:v>42264.640138888892</x:v>
      </x:c>
      <x:c r="F66" s="6">
        <x:v>20</x:v>
      </x:c>
    </x:row>
    <x:row r="67" spans="2:6">
      <x:c r="B67" s="4" t="s">
        <x:v>939</x:v>
      </x:c>
      <x:c r="C67" s="21" t="s">
        <x:v>1074</x:v>
      </x:c>
      <x:c r="D67" s="21" t="s">
        <x:v>1893</x:v>
      </x:c>
      <x:c r="E67" s="5">
        <x:v>42264.640949074077</x:v>
      </x:c>
      <x:c r="F67" s="6">
        <x:v>20</x:v>
      </x:c>
    </x:row>
    <x:row r="68" spans="2:6">
      <x:c r="B68" s="4" t="s">
        <x:v>939</x:v>
      </x:c>
      <x:c r="C68" s="21" t="s">
        <x:v>2327</x:v>
      </x:c>
      <x:c r="D68" s="21" t="s">
        <x:v>1783</x:v>
      </x:c>
      <x:c r="E68" s="5">
        <x:v>42264.641643518517</x:v>
      </x:c>
      <x:c r="F68" s="6">
        <x:v>26</x:v>
      </x:c>
    </x:row>
    <x:row r="69" spans="2:6">
      <x:c r="B69" s="4" t="s">
        <x:v>939</x:v>
      </x:c>
      <x:c r="C69" s="21" t="s">
        <x:v>113</x:v>
      </x:c>
      <x:c r="D69" s="21" t="s">
        <x:v>1783</x:v>
      </x:c>
      <x:c r="E69" s="5">
        <x:v>42264.642152777778</x:v>
      </x:c>
      <x:c r="F69" s="6">
        <x:v>20</x:v>
      </x:c>
    </x:row>
    <x:row r="70" spans="2:6">
      <x:c r="B70" s="4" t="s">
        <x:v>939</x:v>
      </x:c>
      <x:c r="C70" s="21" t="s">
        <x:v>2977</x:v>
      </x:c>
      <x:c r="D70" s="21" t="s">
        <x:v>1799</x:v>
      </x:c>
      <x:c r="E70" s="5">
        <x:v>42264.648125</x:v>
      </x:c>
      <x:c r="F70" s="6">
        <x:v>40</x:v>
      </x:c>
    </x:row>
    <x:row r="71" spans="2:6">
      <x:c r="B71" s="4" t="s">
        <x:v>730</x:v>
      </x:c>
      <x:c r="C71" s="21" t="s">
        <x:v>1865</x:v>
      </x:c>
      <x:c r="D71" s="21" t="s">
        <x:v>1573</x:v>
      </x:c>
      <x:c r="E71" s="5">
        <x:v>42284.468263888892</x:v>
      </x:c>
      <x:c r="F71" s="6">
        <x:v>15</x:v>
      </x:c>
    </x:row>
    <x:row r="72" spans="2:6">
      <x:c r="B72" s="4" t="s">
        <x:v>730</x:v>
      </x:c>
      <x:c r="C72" s="21" t="s">
        <x:v>2847</x:v>
      </x:c>
      <x:c r="D72" s="21" t="s">
        <x:v>2790</x:v>
      </x:c>
      <x:c r="E72" s="5">
        <x:v>42284.469363425924</x:v>
      </x:c>
      <x:c r="F72" s="6">
        <x:v>20</x:v>
      </x:c>
    </x:row>
    <x:row r="73" spans="2:6">
      <x:c r="B73" s="4" t="s">
        <x:v>730</x:v>
      </x:c>
      <x:c r="C73" s="21" t="s">
        <x:v>249</x:v>
      </x:c>
      <x:c r="D73" s="21" t="s">
        <x:v>2786</x:v>
      </x:c>
      <x:c r="E73" s="5">
        <x:v>42284.482638888891</x:v>
      </x:c>
      <x:c r="F73" s="6">
        <x:v>20</x:v>
      </x:c>
    </x:row>
    <x:row r="74" spans="2:6">
      <x:c r="B74" s="4" t="s">
        <x:v>730</x:v>
      </x:c>
      <x:c r="C74" s="21" t="s">
        <x:v>3125</x:v>
      </x:c>
      <x:c r="D74" s="21" t="s">
        <x:v>1829</x:v>
      </x:c>
      <x:c r="E74" s="5">
        <x:v>42284.483912037038</x:v>
      </x:c>
      <x:c r="F74" s="6">
        <x:v>8</x:v>
      </x:c>
    </x:row>
    <x:row r="75" spans="2:6">
      <x:c r="B75" s="4" t="s">
        <x:v>730</x:v>
      </x:c>
      <x:c r="C75" s="21" t="s">
        <x:v>2253</x:v>
      </x:c>
      <x:c r="D75" s="21" t="s">
        <x:v>1469</x:v>
      </x:c>
      <x:c r="E75" s="5">
        <x:v>42284.484467592592</x:v>
      </x:c>
      <x:c r="F75" s="6">
        <x:v>15</x:v>
      </x:c>
    </x:row>
    <x:row r="76" spans="2:6">
      <x:c r="B76" s="4" t="s">
        <x:v>730</x:v>
      </x:c>
      <x:c r="C76" s="21" t="s">
        <x:v>1049</x:v>
      </x:c>
      <x:c r="D76" s="21" t="s">
        <x:v>2300</x:v>
      </x:c>
      <x:c r="E76" s="5">
        <x:v>42284.484594907408</x:v>
      </x:c>
      <x:c r="F76" s="6">
        <x:v>8</x:v>
      </x:c>
    </x:row>
    <x:row r="77" spans="2:6">
      <x:c r="B77" s="4" t="s">
        <x:v>730</x:v>
      </x:c>
      <x:c r="C77" s="21" t="s">
        <x:v>2872</x:v>
      </x:c>
      <x:c r="D77" s="21" t="s">
        <x:v>2885</x:v>
      </x:c>
      <x:c r="E77" s="5">
        <x:v>42284.485127314816</x:v>
      </x:c>
      <x:c r="F77" s="6">
        <x:v>8</x:v>
      </x:c>
    </x:row>
    <x:row r="78" spans="2:6">
      <x:c r="B78" s="4" t="s">
        <x:v>730</x:v>
      </x:c>
      <x:c r="C78" s="21" t="s">
        <x:v>267</x:v>
      </x:c>
      <x:c r="D78" s="21" t="s">
        <x:v>2900</x:v>
      </x:c>
      <x:c r="E78" s="5">
        <x:v>42284.485532407409</x:v>
      </x:c>
      <x:c r="F78" s="6">
        <x:v>20</x:v>
      </x:c>
    </x:row>
    <x:row r="79" spans="2:6">
      <x:c r="B79" s="4" t="s">
        <x:v>730</x:v>
      </x:c>
      <x:c r="C79" s="21" t="s">
        <x:v>2873</x:v>
      </x:c>
      <x:c r="D79" s="21" t="s">
        <x:v>995</x:v>
      </x:c>
      <x:c r="E79" s="5">
        <x:v>42284.485555555555</x:v>
      </x:c>
      <x:c r="F79" s="6">
        <x:v>40</x:v>
      </x:c>
    </x:row>
    <x:row r="80" spans="2:6">
      <x:c r="B80" s="4" t="s">
        <x:v>730</x:v>
      </x:c>
      <x:c r="C80" s="21" t="s">
        <x:v>2393</x:v>
      </x:c>
      <x:c r="D80" s="21" t="s">
        <x:v>1372</x:v>
      </x:c>
      <x:c r="E80" s="5">
        <x:v>42284.485983796294</x:v>
      </x:c>
      <x:c r="F80" s="6">
        <x:v>25</x:v>
      </x:c>
    </x:row>
    <x:row r="81" spans="2:6">
      <x:c r="B81" s="4" t="s">
        <x:v>730</x:v>
      </x:c>
      <x:c r="C81" s="21" t="s">
        <x:v>1064</x:v>
      </x:c>
      <x:c r="D81" s="21" t="s">
        <x:v>2068</x:v>
      </x:c>
      <x:c r="E81" s="5">
        <x:v>42284.486157407409</x:v>
      </x:c>
      <x:c r="F81" s="6">
        <x:v>21</x:v>
      </x:c>
    </x:row>
    <x:row r="82" spans="2:6">
      <x:c r="B82" s="4" t="s">
        <x:v>730</x:v>
      </x:c>
      <x:c r="C82" s="21" t="s">
        <x:v>2425</x:v>
      </x:c>
      <x:c r="D82" s="21" t="s">
        <x:v>2898</x:v>
      </x:c>
      <x:c r="E82" s="5">
        <x:v>42284.48636574074</x:v>
      </x:c>
      <x:c r="F82" s="6">
        <x:v>10</x:v>
      </x:c>
    </x:row>
    <x:row r="83" spans="2:6">
      <x:c r="B83" s="4" t="s">
        <x:v>730</x:v>
      </x:c>
      <x:c r="C83" s="21" t="s">
        <x:v>672</x:v>
      </x:c>
      <x:c r="D83" s="21" t="s">
        <x:v>1146</x:v>
      </x:c>
      <x:c r="E83" s="5">
        <x:v>42284.486678240741</x:v>
      </x:c>
      <x:c r="F83" s="6">
        <x:v>10</x:v>
      </x:c>
    </x:row>
    <x:row r="84" spans="2:6">
      <x:c r="B84" s="4" t="s">
        <x:v>730</x:v>
      </x:c>
      <x:c r="C84" s="21" t="s">
        <x:v>1050</x:v>
      </x:c>
      <x:c r="D84" s="21" t="s">
        <x:v>1907</x:v>
      </x:c>
      <x:c r="E84" s="5">
        <x:v>42284.486759259256</x:v>
      </x:c>
      <x:c r="F84" s="6">
        <x:v>9</x:v>
      </x:c>
    </x:row>
    <x:row r="85" spans="2:6">
      <x:c r="B85" s="4" t="s">
        <x:v>730</x:v>
      </x:c>
      <x:c r="C85" s="21" t="s">
        <x:v>1231</x:v>
      </x:c>
      <x:c r="D85" s="21" t="s">
        <x:v>1463</x:v>
      </x:c>
      <x:c r="E85" s="5">
        <x:v>42284.487222222226</x:v>
      </x:c>
      <x:c r="F85" s="6">
        <x:v>20</x:v>
      </x:c>
    </x:row>
    <x:row r="86" spans="2:6">
      <x:c r="B86" s="4" t="s">
        <x:v>730</x:v>
      </x:c>
      <x:c r="C86" s="21" t="s">
        <x:v>893</x:v>
      </x:c>
      <x:c r="D86" s="21" t="s">
        <x:v>2074</x:v>
      </x:c>
      <x:c r="E86" s="5">
        <x:v>42284.487222222226</x:v>
      </x:c>
      <x:c r="F86" s="6">
        <x:v>9</x:v>
      </x:c>
    </x:row>
    <x:row r="87" spans="2:6">
      <x:c r="B87" s="4" t="s">
        <x:v>730</x:v>
      </x:c>
      <x:c r="C87" s="21" t="s">
        <x:v>1882</x:v>
      </x:c>
      <x:c r="D87" s="21" t="s">
        <x:v>1989</x:v>
      </x:c>
      <x:c r="E87" s="5">
        <x:v>42284.487766203703</x:v>
      </x:c>
      <x:c r="F87" s="6">
        <x:v>20</x:v>
      </x:c>
    </x:row>
    <x:row r="88" spans="2:6">
      <x:c r="B88" s="4" t="s">
        <x:v>730</x:v>
      </x:c>
      <x:c r="C88" s="21" t="s">
        <x:v>120</x:v>
      </x:c>
      <x:c r="D88" s="21" t="s">
        <x:v>1844</x:v>
      </x:c>
      <x:c r="E88" s="5">
        <x:v>42284.487835648149</x:v>
      </x:c>
      <x:c r="F88" s="6">
        <x:v>8</x:v>
      </x:c>
    </x:row>
    <x:row r="89" spans="2:6">
      <x:c r="B89" s="4" t="s">
        <x:v>730</x:v>
      </x:c>
      <x:c r="C89" s="21" t="s">
        <x:v>1600</x:v>
      </x:c>
      <x:c r="D89" s="21" t="s">
        <x:v>1845</x:v>
      </x:c>
      <x:c r="E89" s="5">
        <x:v>42284.488321759258</x:v>
      </x:c>
      <x:c r="F89" s="6">
        <x:v>10</x:v>
      </x:c>
    </x:row>
    <x:row r="90" spans="2:6">
      <x:c r="B90" s="4" t="s">
        <x:v>730</x:v>
      </x:c>
      <x:c r="C90" s="21" t="s">
        <x:v>1796</x:v>
      </x:c>
      <x:c r="D90" s="21" t="s">
        <x:v>934</x:v>
      </x:c>
      <x:c r="E90" s="5">
        <x:v>42284.489502314813</x:v>
      </x:c>
      <x:c r="F90" s="6">
        <x:v>12</x:v>
      </x:c>
    </x:row>
    <x:row r="91" spans="2:6">
      <x:c r="B91" s="4" t="s">
        <x:v>721</x:v>
      </x:c>
      <x:c r="C91" s="21" t="s">
        <x:v>1441</x:v>
      </x:c>
      <x:c r="D91" s="21" t="s">
        <x:v>1483</x:v>
      </x:c>
      <x:c r="E91" s="5">
        <x:v>42284.489583333336</x:v>
      </x:c>
      <x:c r="F91" s="6">
        <x:v>10</x:v>
      </x:c>
    </x:row>
    <x:row r="92" spans="2:6">
      <x:c r="B92" s="4" t="s">
        <x:v>721</x:v>
      </x:c>
      <x:c r="C92" s="21" t="s">
        <x:v>2223</x:v>
      </x:c>
      <x:c r="D92" s="21" t="s">
        <x:v>1940</x:v>
      </x:c>
      <x:c r="E92" s="5">
        <x:v>42284.490590277775</x:v>
      </x:c>
      <x:c r="F92" s="6">
        <x:v>30</x:v>
      </x:c>
    </x:row>
    <x:row r="93" spans="2:6">
      <x:c r="B93" s="4" t="s">
        <x:v>721</x:v>
      </x:c>
      <x:c r="C93" s="21" t="s">
        <x:v>1850</x:v>
      </x:c>
      <x:c r="D93" s="21" t="s">
        <x:v>1673</x:v>
      </x:c>
      <x:c r="E93" s="5">
        <x:v>42284.49114583333</x:v>
      </x:c>
      <x:c r="F93" s="6">
        <x:v>27</x:v>
      </x:c>
    </x:row>
    <x:row r="94" spans="2:6">
      <x:c r="B94" s="4" t="s">
        <x:v>721</x:v>
      </x:c>
      <x:c r="C94" s="21" t="s">
        <x:v>142</x:v>
      </x:c>
      <x:c r="D94" s="21" t="s">
        <x:v>1953</x:v>
      </x:c>
      <x:c r="E94" s="5">
        <x:v>42284.492152777777</x:v>
      </x:c>
      <x:c r="F94" s="6">
        <x:v>9</x:v>
      </x:c>
    </x:row>
    <x:row r="95" spans="2:6">
      <x:c r="B95" s="4" t="s">
        <x:v>721</x:v>
      </x:c>
      <x:c r="C95" s="21" t="s">
        <x:v>2246</x:v>
      </x:c>
      <x:c r="D95" s="21" t="s">
        <x:v>2103</x:v>
      </x:c>
      <x:c r="E95" s="5">
        <x:v>42284.492754629631</x:v>
      </x:c>
      <x:c r="F95" s="6">
        <x:v>10</x:v>
      </x:c>
    </x:row>
    <x:row r="96" spans="2:6">
      <x:c r="B96" s="4" t="s">
        <x:v>731</x:v>
      </x:c>
      <x:c r="C96" s="21" t="s">
        <x:v>1336</x:v>
      </x:c>
      <x:c r="D96" s="21" t="s">
        <x:v>2136</x:v>
      </x:c>
      <x:c r="E96" s="5">
        <x:v>42284.493171296293</x:v>
      </x:c>
      <x:c r="F96" s="6">
        <x:v>7</x:v>
      </x:c>
    </x:row>
    <x:row r="97" spans="2:6">
      <x:c r="B97" s="4" t="s">
        <x:v>731</x:v>
      </x:c>
      <x:c r="C97" s="21" t="s">
        <x:v>2025</x:v>
      </x:c>
      <x:c r="D97" s="21" t="s">
        <x:v>2090</x:v>
      </x:c>
      <x:c r="E97" s="5">
        <x:v>42284.493668981479</x:v>
      </x:c>
      <x:c r="F97" s="6">
        <x:v>7</x:v>
      </x:c>
    </x:row>
    <x:row r="98" spans="2:6">
      <x:c r="B98" s="4" t="s">
        <x:v>731</x:v>
      </x:c>
      <x:c r="C98" s="21" t="s">
        <x:v>2729</x:v>
      </x:c>
      <x:c r="D98" s="21" t="s">
        <x:v>1282</x:v>
      </x:c>
      <x:c r="E98" s="5">
        <x:v>42284.494131944448</x:v>
      </x:c>
      <x:c r="F98" s="6">
        <x:v>10</x:v>
      </x:c>
    </x:row>
    <x:row r="99" spans="2:6">
      <x:c r="B99" s="4" t="s">
        <x:v>731</x:v>
      </x:c>
      <x:c r="C99" s="21" t="s">
        <x:v>663</x:v>
      </x:c>
      <x:c r="D99" s="21" t="s">
        <x:v>587</x:v>
      </x:c>
      <x:c r="E99" s="5">
        <x:v>42284.494525462964</x:v>
      </x:c>
      <x:c r="F99" s="6">
        <x:v>20</x:v>
      </x:c>
    </x:row>
    <x:row r="100" spans="2:6">
      <x:c r="B100" s="4" t="s">
        <x:v>731</x:v>
      </x:c>
      <x:c r="C100" s="21" t="s">
        <x:v>2028</x:v>
      </x:c>
      <x:c r="D100" s="21" t="s">
        <x:v>600</x:v>
      </x:c>
      <x:c r="E100" s="5">
        <x:v>42284.496874999997</x:v>
      </x:c>
      <x:c r="F100" s="6">
        <x:v>10</x:v>
      </x:c>
    </x:row>
    <x:row r="101" spans="2:6">
      <x:c r="B101" s="4" t="s">
        <x:v>731</x:v>
      </x:c>
      <x:c r="C101" s="21" t="s">
        <x:v>2024</x:v>
      </x:c>
      <x:c r="D101" s="21" t="s">
        <x:v>603</x:v>
      </x:c>
      <x:c r="E101" s="5">
        <x:v>42284.497314814813</x:v>
      </x:c>
      <x:c r="F101" s="6">
        <x:v>16</x:v>
      </x:c>
    </x:row>
    <x:row r="102" spans="2:6">
      <x:c r="B102" s="4" t="s">
        <x:v>731</x:v>
      </x:c>
      <x:c r="C102" s="21" t="s">
        <x:v>2087</x:v>
      </x:c>
      <x:c r="D102" s="21" t="s">
        <x:v>1260</x:v>
      </x:c>
      <x:c r="E102" s="5">
        <x:v>42284.497719907406</x:v>
      </x:c>
      <x:c r="F102" s="6">
        <x:v>15</x:v>
      </x:c>
    </x:row>
    <x:row r="103" spans="2:6">
      <x:c r="B103" s="4" t="s">
        <x:v>730</x:v>
      </x:c>
      <x:c r="C103" s="21" t="s">
        <x:v>1914</x:v>
      </x:c>
      <x:c r="D103" s="21" t="s">
        <x:v>2266</x:v>
      </x:c>
      <x:c r="E103" s="5">
        <x:v>42284.498055555552</x:v>
      </x:c>
      <x:c r="F103" s="6">
        <x:v>15</x:v>
      </x:c>
    </x:row>
    <x:row r="104" spans="2:6">
      <x:c r="B104" s="4" t="s">
        <x:v>731</x:v>
      </x:c>
      <x:c r="C104" s="21" t="s">
        <x:v>1207</x:v>
      </x:c>
      <x:c r="D104" s="21" t="s">
        <x:v>1260</x:v>
      </x:c>
      <x:c r="E104" s="5">
        <x:v>42284.498229166667</x:v>
      </x:c>
      <x:c r="F104" s="6">
        <x:v>13</x:v>
      </x:c>
    </x:row>
    <x:row r="105" spans="2:6">
      <x:c r="B105" s="4" t="s">
        <x:v>731</x:v>
      </x:c>
      <x:c r="C105" s="21" t="s">
        <x:v>700</x:v>
      </x:c>
      <x:c r="D105" s="21" t="s">
        <x:v>2290</x:v>
      </x:c>
      <x:c r="E105" s="5">
        <x:v>42284.499085648145</x:v>
      </x:c>
      <x:c r="F105" s="6">
        <x:v>7</x:v>
      </x:c>
    </x:row>
    <x:row r="106" spans="2:6">
      <x:c r="B106" s="4" t="s">
        <x:v>721</x:v>
      </x:c>
      <x:c r="C106" s="21" t="s">
        <x:v>2583</x:v>
      </x:c>
      <x:c r="D106" s="21" t="s">
        <x:v>1933</x:v>
      </x:c>
      <x:c r="E106" s="5">
        <x:v>42284.499502314815</x:v>
      </x:c>
      <x:c r="F106" s="6">
        <x:v>10</x:v>
      </x:c>
    </x:row>
    <x:row r="107" spans="2:6">
      <x:c r="B107" s="4" t="s">
        <x:v>721</x:v>
      </x:c>
      <x:c r="C107" s="21" t="s">
        <x:v>2317</x:v>
      </x:c>
      <x:c r="D107" s="21" t="s">
        <x:v>1945</x:v>
      </x:c>
      <x:c r="E107" s="5">
        <x:v>42284.499988425923</x:v>
      </x:c>
      <x:c r="F107" s="6">
        <x:v>10</x:v>
      </x:c>
    </x:row>
    <x:row r="108" spans="2:6">
      <x:c r="B108" s="4" t="s">
        <x:v>726</x:v>
      </x:c>
      <x:c r="C108" s="21" t="s">
        <x:v>3065</x:v>
      </x:c>
      <x:c r="D108" s="21" t="s">
        <x:v>1959</x:v>
      </x:c>
      <x:c r="E108" s="5">
        <x:v>42284.50209490741</x:v>
      </x:c>
      <x:c r="F108" s="6">
        <x:v>7</x:v>
      </x:c>
    </x:row>
    <x:row r="109" spans="2:6">
      <x:c r="B109" s="4" t="s">
        <x:v>724</x:v>
      </x:c>
      <x:c r="C109" s="21" t="s">
        <x:v>1987</x:v>
      </x:c>
      <x:c r="D109" s="21" t="s">
        <x:v>708</x:v>
      </x:c>
      <x:c r="E109" s="5">
        <x:v>42284.502615740741</x:v>
      </x:c>
      <x:c r="F109" s="6">
        <x:v>16</x:v>
      </x:c>
    </x:row>
    <x:row r="110" spans="2:6">
      <x:c r="B110" s="4" t="s">
        <x:v>724</x:v>
      </x:c>
      <x:c r="C110" s="21" t="s">
        <x:v>3025</x:v>
      </x:c>
      <x:c r="D110" s="21" t="s">
        <x:v>708</x:v>
      </x:c>
      <x:c r="E110" s="5">
        <x:v>42284.503032407411</x:v>
      </x:c>
      <x:c r="F110" s="6">
        <x:v>12</x:v>
      </x:c>
    </x:row>
    <x:row r="111" spans="2:6">
      <x:c r="B111" s="4" t="s">
        <x:v>724</x:v>
      </x:c>
      <x:c r="C111" s="21" t="s">
        <x:v>2098</x:v>
      </x:c>
      <x:c r="D111" s="21" t="s">
        <x:v>1212</x:v>
      </x:c>
      <x:c r="E111" s="5">
        <x:v>42284.503576388888</x:v>
      </x:c>
      <x:c r="F111" s="6">
        <x:v>8</x:v>
      </x:c>
    </x:row>
    <x:row r="112" spans="2:6">
      <x:c r="B112" s="4" t="s">
        <x:v>724</x:v>
      </x:c>
      <x:c r="C112" s="21" t="s">
        <x:v>3007</x:v>
      </x:c>
      <x:c r="D112" s="21" t="s">
        <x:v>59</x:v>
      </x:c>
      <x:c r="E112" s="5">
        <x:v>42284.503946759258</x:v>
      </x:c>
      <x:c r="F112" s="6">
        <x:v>7</x:v>
      </x:c>
    </x:row>
    <x:row r="113" spans="2:6">
      <x:c r="B113" s="4" t="s">
        <x:v>724</x:v>
      </x:c>
      <x:c r="C113" s="21" t="s">
        <x:v>527</x:v>
      </x:c>
      <x:c r="D113" s="21" t="s">
        <x:v>1869</x:v>
      </x:c>
      <x:c r="E113" s="5">
        <x:v>42284.504386574074</x:v>
      </x:c>
      <x:c r="F113" s="6">
        <x:v>16</x:v>
      </x:c>
    </x:row>
    <x:row r="114" spans="2:6">
      <x:c r="B114" s="4" t="s">
        <x:v>724</x:v>
      </x:c>
      <x:c r="C114" s="21" t="s">
        <x:v>1460</x:v>
      </x:c>
      <x:c r="D114" s="21" t="s">
        <x:v>59</x:v>
      </x:c>
      <x:c r="E114" s="5">
        <x:v>42284.504907407405</x:v>
      </x:c>
      <x:c r="F114" s="6">
        <x:f>9+10</x:f>
        <x:v>19</x:v>
      </x:c>
    </x:row>
    <x:row r="115" spans="2:6">
      <x:c r="B115" s="4" t="s">
        <x:v>724</x:v>
      </x:c>
      <x:c r="C115" s="21" t="s">
        <x:v>2702</x:v>
      </x:c>
      <x:c r="D115" s="21" t="s">
        <x:v>899</x:v>
      </x:c>
      <x:c r="E115" s="5">
        <x:v>42284.506354166668</x:v>
      </x:c>
      <x:c r="F115" s="6">
        <x:v>11</x:v>
      </x:c>
    </x:row>
    <x:row r="116" spans="2:6">
      <x:c r="B116" s="4" t="s">
        <x:v>724</x:v>
      </x:c>
      <x:c r="C116" s="21" t="s">
        <x:v>212</x:v>
      </x:c>
      <x:c r="D116" s="21" t="s">
        <x:v>1735</x:v>
      </x:c>
      <x:c r="E116" s="5">
        <x:v>42284.506921296299</x:v>
      </x:c>
      <x:c r="F116" s="6">
        <x:v>20</x:v>
      </x:c>
    </x:row>
    <x:row r="117" spans="2:6">
      <x:c r="B117" s="4" t="s">
        <x:v>724</x:v>
      </x:c>
      <x:c r="C117" s="21" t="s">
        <x:v>563</x:v>
      </x:c>
      <x:c r="D117" s="21" t="s">
        <x:v>59</x:v>
      </x:c>
      <x:c r="E117" s="5">
        <x:v>42284.507326388892</x:v>
      </x:c>
      <x:c r="F117" s="6">
        <x:v>13</x:v>
      </x:c>
    </x:row>
    <x:row r="118" spans="2:6">
      <x:c r="B118" s="4" t="s">
        <x:v>726</x:v>
      </x:c>
      <x:c r="C118" s="21" t="s">
        <x:v>3064</x:v>
      </x:c>
      <x:c r="D118" s="21" t="s">
        <x:v>1236</x:v>
      </x:c>
      <x:c r="E118" s="5">
        <x:v>42284.5078125</x:v>
      </x:c>
      <x:c r="F118" s="6">
        <x:f>10+3</x:f>
        <x:v>13</x:v>
      </x:c>
    </x:row>
    <x:row r="119" spans="2:6">
      <x:c r="B119" s="4" t="s">
        <x:v>726</x:v>
      </x:c>
      <x:c r="C119" s="21" t="s">
        <x:v>1122</x:v>
      </x:c>
      <x:c r="D119" s="21" t="s">
        <x:v>1518</x:v>
      </x:c>
      <x:c r="E119" s="5">
        <x:v>42284.508287037039</x:v>
      </x:c>
      <x:c r="F119" s="6">
        <x:v>35</x:v>
      </x:c>
    </x:row>
    <x:row r="120" spans="2:6">
      <x:c r="B120" s="4" t="s">
        <x:v>726</x:v>
      </x:c>
      <x:c r="C120" s="21" t="s">
        <x:v>2243</x:v>
      </x:c>
      <x:c r="D120" s="21" t="s">
        <x:v>3005</x:v>
      </x:c>
      <x:c r="E120" s="5">
        <x:v>42284.508680555555</x:v>
      </x:c>
      <x:c r="F120" s="6">
        <x:v>7</x:v>
      </x:c>
    </x:row>
    <x:row r="121" spans="2:6">
      <x:c r="B121" s="4" t="s">
        <x:v>726</x:v>
      </x:c>
      <x:c r="C121" s="21" t="s">
        <x:v>1295</x:v>
      </x:c>
      <x:c r="D121" s="21" t="s">
        <x:v>2720</x:v>
      </x:c>
      <x:c r="E121" s="5">
        <x:v>42284.509108796294</x:v>
      </x:c>
      <x:c r="F121" s="6">
        <x:v>5</x:v>
      </x:c>
    </x:row>
    <x:row r="122" spans="2:6">
      <x:c r="B122" s="4" t="s">
        <x:v>724</x:v>
      </x:c>
      <x:c r="C122" s="21" t="s">
        <x:v>134</x:v>
      </x:c>
      <x:c r="D122" s="21" t="s">
        <x:v>1659</x:v>
      </x:c>
      <x:c r="E122" s="5">
        <x:v>42284.509456018517</x:v>
      </x:c>
      <x:c r="F122" s="6">
        <x:v>10</x:v>
      </x:c>
    </x:row>
    <x:row r="123" spans="2:6">
      <x:c r="B123" s="4" t="s">
        <x:v>724</x:v>
      </x:c>
      <x:c r="C123" s="21" t="s">
        <x:v>869</x:v>
      </x:c>
      <x:c r="D123" s="21" t="s">
        <x:v>1652</x:v>
      </x:c>
      <x:c r="E123" s="5">
        <x:v>42284.510046296295</x:v>
      </x:c>
      <x:c r="F123" s="6">
        <x:v>9</x:v>
      </x:c>
    </x:row>
    <x:row r="124" spans="2:6">
      <x:c r="B124" s="4" t="s">
        <x:v>724</x:v>
      </x:c>
      <x:c r="C124" s="21" t="s">
        <x:v>315</x:v>
      </x:c>
      <x:c r="D124" s="21" t="s">
        <x:v>417</x:v>
      </x:c>
      <x:c r="E124" s="5">
        <x:v>42284.510648148149</x:v>
      </x:c>
      <x:c r="F124" s="6">
        <x:v>12</x:v>
      </x:c>
    </x:row>
    <x:row r="125" spans="2:6">
      <x:c r="B125" s="4" t="s">
        <x:v>726</x:v>
      </x:c>
      <x:c r="C125" s="21" t="s">
        <x:v>301</x:v>
      </x:c>
      <x:c r="D125" s="21" t="s">
        <x:v>1474</x:v>
      </x:c>
      <x:c r="E125" s="5">
        <x:v>42284.511516203704</x:v>
      </x:c>
      <x:c r="F125" s="6">
        <x:v>10</x:v>
      </x:c>
    </x:row>
    <x:row r="126" spans="2:6">
      <x:c r="B126" s="4" t="s">
        <x:v>726</x:v>
      </x:c>
      <x:c r="C126" s="21" t="s">
        <x:v>898</x:v>
      </x:c>
      <x:c r="D126" s="21" t="s">
        <x:v>2192</x:v>
      </x:c>
      <x:c r="E126" s="5">
        <x:v>42284.51290509259</x:v>
      </x:c>
      <x:c r="F126" s="6">
        <x:v>20</x:v>
      </x:c>
    </x:row>
    <x:row r="127" spans="2:6">
      <x:c r="B127" s="4" t="s">
        <x:v>726</x:v>
      </x:c>
      <x:c r="C127" s="21" t="s">
        <x:v>1846</x:v>
      </x:c>
      <x:c r="D127" s="21" t="s">
        <x:v>331</x:v>
      </x:c>
      <x:c r="E127" s="5">
        <x:v>42284.513460648152</x:v>
      </x:c>
      <x:c r="F127" s="6">
        <x:v>15</x:v>
      </x:c>
    </x:row>
    <x:row r="128" spans="2:6">
      <x:c r="B128" s="4" t="s">
        <x:v>726</x:v>
      </x:c>
      <x:c r="C128" s="21" t="s">
        <x:v>3058</x:v>
      </x:c>
      <x:c r="D128" s="21" t="s">
        <x:v>2240</x:v>
      </x:c>
      <x:c r="E128" s="5">
        <x:v>42284.513784722221</x:v>
      </x:c>
      <x:c r="F128" s="6">
        <x:v>15</x:v>
      </x:c>
    </x:row>
    <x:row r="129" spans="2:6">
      <x:c r="B129" s="4" t="s">
        <x:v>726</x:v>
      </x:c>
      <x:c r="C129" s="21" t="s">
        <x:v>1229</x:v>
      </x:c>
      <x:c r="D129" s="21" t="s">
        <x:v>342</x:v>
      </x:c>
      <x:c r="E129" s="5">
        <x:v>42284.514745370368</x:v>
      </x:c>
      <x:c r="F129" s="6">
        <x:v>10</x:v>
      </x:c>
    </x:row>
    <x:row r="130" spans="2:6">
      <x:c r="B130" s="4" t="s">
        <x:v>724</x:v>
      </x:c>
      <x:c r="C130" s="21" t="s">
        <x:v>367</x:v>
      </x:c>
      <x:c r="D130" s="21" t="s">
        <x:v>2810</x:v>
      </x:c>
      <x:c r="E130" s="5">
        <x:v>42284.515439814815</x:v>
      </x:c>
      <x:c r="F130" s="6">
        <x:v>19</x:v>
      </x:c>
    </x:row>
    <x:row r="131" spans="2:6">
      <x:c r="B131" s="4" t="s">
        <x:v>724</x:v>
      </x:c>
      <x:c r="C131" s="21" t="s">
        <x:v>463</x:v>
      </x:c>
      <x:c r="D131" s="21" t="s">
        <x:v>3017</x:v>
      </x:c>
      <x:c r="E131" s="5">
        <x:v>42284.515879629631</x:v>
      </x:c>
      <x:c r="F131" s="6">
        <x:v>10</x:v>
      </x:c>
    </x:row>
    <x:row r="132" spans="2:6">
      <x:c r="B132" s="4" t="s">
        <x:v>724</x:v>
      </x:c>
      <x:c r="C132" s="21" t="s">
        <x:v>3104</x:v>
      </x:c>
      <x:c r="D132" s="21" t="s">
        <x:v>279</x:v>
      </x:c>
      <x:c r="E132" s="5">
        <x:v>42284.51635416667</x:v>
      </x:c>
      <x:c r="F132" s="6">
        <x:v>11</x:v>
      </x:c>
    </x:row>
    <x:row r="133" spans="2:6">
      <x:c r="B133" s="4" t="s">
        <x:v>724</x:v>
      </x:c>
      <x:c r="C133" s="21" t="s">
        <x:v>2205</x:v>
      </x:c>
      <x:c r="D133" s="21" t="s">
        <x:v>1729</x:v>
      </x:c>
      <x:c r="E133" s="5">
        <x:v>42284.517083333332</x:v>
      </x:c>
      <x:c r="F133" s="6">
        <x:v>8</x:v>
      </x:c>
    </x:row>
    <x:row r="134" spans="2:6">
      <x:c r="B134" s="4" t="s">
        <x:v>726</x:v>
      </x:c>
      <x:c r="C134" s="21" t="s">
        <x:v>291</x:v>
      </x:c>
      <x:c r="D134" s="21" t="s">
        <x:v>1859</x:v>
      </x:c>
      <x:c r="E134" s="5">
        <x:v>42284.517500000002</x:v>
      </x:c>
      <x:c r="F134" s="6">
        <x:v>10</x:v>
      </x:c>
    </x:row>
    <x:row r="135" spans="2:6">
      <x:c r="B135" s="4" t="s">
        <x:v>726</x:v>
      </x:c>
      <x:c r="C135" s="21" t="s">
        <x:v>3012</x:v>
      </x:c>
      <x:c r="D135" s="21" t="s">
        <x:v>287</x:v>
      </x:c>
      <x:c r="E135" s="5">
        <x:v>42284.517881944441</x:v>
      </x:c>
      <x:c r="F135" s="6">
        <x:v>10</x:v>
      </x:c>
    </x:row>
    <x:row r="136" spans="2:6">
      <x:c r="B136" s="4" t="s">
        <x:v>726</x:v>
      </x:c>
      <x:c r="C136" s="23" t="s">
        <x:v>2351</x:v>
      </x:c>
      <x:c r="D136" s="21" t="s">
        <x:v>1602</x:v>
      </x:c>
      <x:c r="E136" s="5">
        <x:v>42284.517881944441</x:v>
      </x:c>
      <x:c r="F136" s="6">
        <x:v>5</x:v>
      </x:c>
    </x:row>
    <x:row r="137" spans="2:6">
      <x:c r="B137" s="4" t="s">
        <x:v>724</x:v>
      </x:c>
      <x:c r="C137" s="21" t="s">
        <x:v>1970</x:v>
      </x:c>
      <x:c r="D137" s="21" t="s">
        <x:v>2859</x:v>
      </x:c>
      <x:c r="E137" s="5">
        <x:v>42284.519143518519</x:v>
      </x:c>
      <x:c r="F137" s="6">
        <x:v>10</x:v>
      </x:c>
    </x:row>
    <x:row r="138" spans="2:6">
      <x:c r="B138" s="4" t="s">
        <x:v>724</x:v>
      </x:c>
      <x:c r="C138" s="21" t="s">
        <x:v>2061</x:v>
      </x:c>
      <x:c r="D138" s="21" t="s">
        <x:v>2859</x:v>
      </x:c>
      <x:c r="E138" s="5">
        <x:v>42284.51971064815</x:v>
      </x:c>
      <x:c r="F138" s="6">
        <x:v>10</x:v>
      </x:c>
    </x:row>
    <x:row r="139" spans="2:6">
      <x:c r="B139" s="4" t="s">
        <x:v>726</x:v>
      </x:c>
      <x:c r="C139" s="21" t="s">
        <x:v>2169</x:v>
      </x:c>
      <x:c r="D139" s="21" t="s">
        <x:v>2495</x:v>
      </x:c>
      <x:c r="E139" s="5">
        <x:v>42284.520196759258</x:v>
      </x:c>
      <x:c r="F139" s="6">
        <x:v>10</x:v>
      </x:c>
    </x:row>
    <x:row r="140" spans="2:6">
      <x:c r="B140" s="4" t="s">
        <x:v>724</x:v>
      </x:c>
      <x:c r="C140" s="21" t="s">
        <x:v>3068</x:v>
      </x:c>
      <x:c r="D140" s="21" t="s">
        <x:v>3020</x:v>
      </x:c>
      <x:c r="E140" s="5">
        <x:v>42284.520601851851</x:v>
      </x:c>
      <x:c r="F140" s="6">
        <x:v>5</x:v>
      </x:c>
    </x:row>
    <x:row r="141" spans="2:6">
      <x:c r="B141" s="4" t="s">
        <x:v>724</x:v>
      </x:c>
      <x:c r="C141" s="21" t="s">
        <x:v>2498</x:v>
      </x:c>
      <x:c r="D141" s="21" t="s">
        <x:v>1235</x:v>
      </x:c>
      <x:c r="E141" s="5">
        <x:v>42284.520972222221</x:v>
      </x:c>
      <x:c r="F141" s="6">
        <x:v>18</x:v>
      </x:c>
    </x:row>
    <x:row r="142" spans="2:6">
      <x:c r="B142" s="4" t="s">
        <x:v>724</x:v>
      </x:c>
      <x:c r="C142" s="21" t="s">
        <x:v>322</x:v>
      </x:c>
      <x:c r="D142" s="21" t="s">
        <x:v>2072</x:v>
      </x:c>
      <x:c r="E142" s="5">
        <x:v>42284.52134259259</x:v>
      </x:c>
      <x:c r="F142" s="6">
        <x:v>10</x:v>
      </x:c>
    </x:row>
    <x:row r="143" spans="2:6">
      <x:c r="B143" s="4" t="s">
        <x:v>724</x:v>
      </x:c>
      <x:c r="C143" s="21" t="s">
        <x:v>359</x:v>
      </x:c>
      <x:c r="D143" s="21" t="s">
        <x:v>1153</x:v>
      </x:c>
      <x:c r="E143" s="5">
        <x:v>42284.522129629629</x:v>
      </x:c>
      <x:c r="F143" s="6">
        <x:v>8</x:v>
      </x:c>
    </x:row>
    <x:row r="144" spans="2:6">
      <x:c r="B144" s="4" t="s">
        <x:v>724</x:v>
      </x:c>
      <x:c r="C144" s="21" t="s">
        <x:v>2218</x:v>
      </x:c>
      <x:c r="D144" s="21" t="s">
        <x:v>572</x:v>
      </x:c>
      <x:c r="E144" s="5">
        <x:v>42284.522476851853</x:v>
      </x:c>
      <x:c r="F144" s="6">
        <x:v>10</x:v>
      </x:c>
    </x:row>
    <x:row r="145" spans="2:6">
      <x:c r="B145" s="4" t="s">
        <x:v>724</x:v>
      </x:c>
      <x:c r="C145" s="21" t="s">
        <x:v>183</x:v>
      </x:c>
      <x:c r="D145" s="21" t="s">
        <x:v>1692</x:v>
      </x:c>
      <x:c r="E145" s="5">
        <x:v>42284.523287037038</x:v>
      </x:c>
      <x:c r="F145" s="6">
        <x:v>10</x:v>
      </x:c>
    </x:row>
    <x:row r="146" spans="2:6">
      <x:c r="B146" s="4" t="s">
        <x:v>724</x:v>
      </x:c>
      <x:c r="C146" s="21" t="s">
        <x:v>1234</x:v>
      </x:c>
      <x:c r="D146" s="21" t="s">
        <x:v>1233</x:v>
      </x:c>
      <x:c r="E146" s="5">
        <x:v>42284.5237037037</x:v>
      </x:c>
      <x:c r="F146" s="6">
        <x:v>12</x:v>
      </x:c>
    </x:row>
    <x:row r="147" spans="2:6">
      <x:c r="B147" s="4" t="s">
        <x:v>724</x:v>
      </x:c>
      <x:c r="C147" s="21" t="s">
        <x:v>2091</x:v>
      </x:c>
      <x:c r="D147" s="21" t="s">
        <x:v>2033</x:v>
      </x:c>
      <x:c r="E147" s="5">
        <x:v>42284.524178240739</x:v>
      </x:c>
      <x:c r="F147" s="6">
        <x:v>10</x:v>
      </x:c>
    </x:row>
    <x:row r="148" spans="2:6">
      <x:c r="B148" s="4" t="s">
        <x:v>724</x:v>
      </x:c>
      <x:c r="C148" s="21" t="s">
        <x:v>2213</x:v>
      </x:c>
      <x:c r="D148" s="21" t="s">
        <x:v>2261</x:v>
      </x:c>
      <x:c r="E148" s="5">
        <x:v>42284.524861111109</x:v>
      </x:c>
      <x:c r="F148" s="6">
        <x:v>15</x:v>
      </x:c>
    </x:row>
    <x:row r="149" spans="2:6">
      <x:c r="B149" s="4" t="s">
        <x:v>726</x:v>
      </x:c>
      <x:c r="C149" s="21" t="s">
        <x:v>3048</x:v>
      </x:c>
      <x:c r="D149" s="21" t="s">
        <x:v>176</x:v>
      </x:c>
      <x:c r="E149" s="5">
        <x:v>42284.525196759256</x:v>
      </x:c>
      <x:c r="F149" s="6">
        <x:v>10</x:v>
      </x:c>
    </x:row>
    <x:row r="150" spans="2:6">
      <x:c r="B150" s="4" t="s">
        <x:v>726</x:v>
      </x:c>
      <x:c r="C150" s="21" t="s">
        <x:v>957</x:v>
      </x:c>
      <x:c r="D150" s="21" t="s">
        <x:v>1227</x:v>
      </x:c>
      <x:c r="E150" s="5">
        <x:v>42284.525879629633</x:v>
      </x:c>
      <x:c r="F150" s="6">
        <x:v>18</x:v>
      </x:c>
    </x:row>
    <x:row r="151" spans="2:6">
      <x:c r="B151" s="4" t="s">
        <x:v>724</x:v>
      </x:c>
      <x:c r="C151" s="21" t="s">
        <x:v>2228</x:v>
      </x:c>
      <x:c r="D151" s="21" t="s">
        <x:v>1655</x:v>
      </x:c>
      <x:c r="E151" s="5">
        <x:v>42522.604166666664</x:v>
      </x:c>
      <x:c r="F151" s="6">
        <x:v>14</x:v>
      </x:c>
    </x:row>
    <x:row r="152" spans="2:6">
      <x:c r="B152" s="4" t="s">
        <x:v>724</x:v>
      </x:c>
      <x:c r="C152" s="21" t="s">
        <x:v>2639</x:v>
      </x:c>
      <x:c r="D152" s="21" t="s">
        <x:v>1944</x:v>
      </x:c>
      <x:c r="E152" s="5">
        <x:v>42522.604166666664</x:v>
      </x:c>
      <x:c r="F152" s="6">
        <x:v>7</x:v>
      </x:c>
    </x:row>
    <x:row r="153" spans="2:6">
      <x:c r="B153" s="4" t="s">
        <x:v>724</x:v>
      </x:c>
      <x:c r="C153" s="21" t="s">
        <x:v>304</x:v>
      </x:c>
      <x:c r="D153" s="21" t="s">
        <x:v>97</x:v>
      </x:c>
      <x:c r="E153" s="5">
        <x:v>42522.604166666664</x:v>
      </x:c>
      <x:c r="F153" s="6">
        <x:v>8</x:v>
      </x:c>
    </x:row>
    <x:row r="154" spans="2:6">
      <x:c r="B154" s="4" t="s">
        <x:v>724</x:v>
      </x:c>
      <x:c r="C154" s="21" t="s">
        <x:v>289</x:v>
      </x:c>
      <x:c r="D154" s="21" t="s">
        <x:v>2011</x:v>
      </x:c>
      <x:c r="E154" s="5">
        <x:v>42522.604166666664</x:v>
      </x:c>
      <x:c r="F154" s="6">
        <x:v>15</x:v>
      </x:c>
    </x:row>
    <x:row r="155" spans="2:6">
      <x:c r="B155" s="4" t="s">
        <x:v>724</x:v>
      </x:c>
      <x:c r="C155" s="21" t="s">
        <x:v>2496</x:v>
      </x:c>
      <x:c r="D155" s="21" t="s">
        <x:v>2555</x:v>
      </x:c>
      <x:c r="E155" s="5">
        <x:v>42522.604166666664</x:v>
      </x:c>
      <x:c r="F155" s="6">
        <x:v>8</x:v>
      </x:c>
    </x:row>
    <x:row r="156" spans="2:6">
      <x:c r="B156" s="4" t="s">
        <x:v>724</x:v>
      </x:c>
      <x:c r="C156" s="21" t="s">
        <x:v>2460</x:v>
      </x:c>
      <x:c r="D156" s="21" t="s">
        <x:v>666</x:v>
      </x:c>
      <x:c r="E156" s="5">
        <x:v>42522.604166666664</x:v>
      </x:c>
      <x:c r="F156" s="6">
        <x:v>10</x:v>
      </x:c>
    </x:row>
    <x:row r="157" spans="2:6">
      <x:c r="B157" s="4" t="s">
        <x:v>724</x:v>
      </x:c>
      <x:c r="C157" s="21" t="s">
        <x:v>156</x:v>
      </x:c>
      <x:c r="D157" s="21" t="s">
        <x:v>1224</x:v>
      </x:c>
      <x:c r="E157" s="5">
        <x:v>42522.604166666664</x:v>
      </x:c>
      <x:c r="F157" s="6">
        <x:v>15</x:v>
      </x:c>
    </x:row>
    <x:row r="158" spans="2:6">
      <x:c r="B158" s="4" t="s">
        <x:v>724</x:v>
      </x:c>
      <x:c r="C158" s="21" t="s">
        <x:v>2147</x:v>
      </x:c>
      <x:c r="D158" s="21" t="s">
        <x:v>1352</x:v>
      </x:c>
      <x:c r="E158" s="5">
        <x:v>42522.604166666664</x:v>
      </x:c>
      <x:c r="F158" s="6">
        <x:v>15</x:v>
      </x:c>
    </x:row>
    <x:row r="159" spans="2:6">
      <x:c r="B159" s="4" t="s">
        <x:v>724</x:v>
      </x:c>
      <x:c r="C159" s="21" t="s">
        <x:v>285</x:v>
      </x:c>
      <x:c r="D159" s="21" t="s">
        <x:v>1934</x:v>
      </x:c>
      <x:c r="E159" s="5">
        <x:v>42522.604166666664</x:v>
      </x:c>
      <x:c r="F159" s="6">
        <x:v>13</x:v>
      </x:c>
    </x:row>
    <x:row r="160" spans="2:6">
      <x:c r="B160" s="4" t="s">
        <x:v>724</x:v>
      </x:c>
      <x:c r="C160" s="21" t="s">
        <x:v>3074</x:v>
      </x:c>
      <x:c r="D160" s="21" t="s">
        <x:v>1951</x:v>
      </x:c>
      <x:c r="E160" s="5">
        <x:v>42522.604166666664</x:v>
      </x:c>
      <x:c r="F160" s="6">
        <x:v>8</x:v>
      </x:c>
    </x:row>
    <x:row r="161" spans="2:6">
      <x:c r="B161" s="4" t="s">
        <x:v>724</x:v>
      </x:c>
      <x:c r="C161" s="21" t="s">
        <x:v>2020</x:v>
      </x:c>
      <x:c r="D161" s="21" t="s">
        <x:v>1639</x:v>
      </x:c>
      <x:c r="E161" s="5">
        <x:v>42522.604166666664</x:v>
      </x:c>
      <x:c r="F161" s="6">
        <x:v>10</x:v>
      </x:c>
    </x:row>
    <x:row r="162" spans="2:6">
      <x:c r="B162" s="4" t="s">
        <x:v>724</x:v>
      </x:c>
      <x:c r="C162" s="21" t="s">
        <x:v>170</x:v>
      </x:c>
      <x:c r="D162" s="21" t="s">
        <x:v>1708</x:v>
      </x:c>
      <x:c r="E162" s="5">
        <x:v>42522.604166666664</x:v>
      </x:c>
      <x:c r="F162" s="6">
        <x:v>10</x:v>
      </x:c>
    </x:row>
    <x:row r="163" spans="2:6">
      <x:c r="B163" s="4" t="s">
        <x:v>724</x:v>
      </x:c>
      <x:c r="C163" s="21" t="s">
        <x:v>1671</x:v>
      </x:c>
      <x:c r="D163" s="21" t="s">
        <x:v>1368</x:v>
      </x:c>
      <x:c r="E163" s="5">
        <x:v>42522.604166666664</x:v>
      </x:c>
      <x:c r="F163" s="6">
        <x:v>10</x:v>
      </x:c>
    </x:row>
    <x:row r="164" spans="2:6">
      <x:c r="B164" s="4" t="s">
        <x:v>724</x:v>
      </x:c>
      <x:c r="C164" s="21" t="s">
        <x:v>2168</x:v>
      </x:c>
      <x:c r="D164" s="21" t="s">
        <x:v>3018</x:v>
      </x:c>
      <x:c r="E164" s="5">
        <x:v>42522.604166666664</x:v>
      </x:c>
      <x:c r="F164" s="6">
        <x:v>8</x:v>
      </x:c>
    </x:row>
    <x:row r="165" spans="2:6">
      <x:c r="B165" s="4" t="s">
        <x:v>724</x:v>
      </x:c>
      <x:c r="C165" s="21" t="s">
        <x:v>1994</x:v>
      </x:c>
      <x:c r="D165" s="21" t="s">
        <x:v>1925</x:v>
      </x:c>
      <x:c r="E165" s="5">
        <x:v>42522.604166666664</x:v>
      </x:c>
      <x:c r="F165" s="6">
        <x:v>8</x:v>
      </x:c>
    </x:row>
    <x:row r="166" spans="2:6">
      <x:c r="B166" s="4" t="s">
        <x:v>724</x:v>
      </x:c>
      <x:c r="C166" s="21" t="s">
        <x:v>2329</x:v>
      </x:c>
      <x:c r="D166" s="21" t="s">
        <x:v>1949</x:v>
      </x:c>
      <x:c r="E166" s="5">
        <x:v>42522.604166666664</x:v>
      </x:c>
      <x:c r="F166" s="6">
        <x:v>12</x:v>
      </x:c>
    </x:row>
    <x:row r="167" spans="2:6">
      <x:c r="B167" s="4" t="s">
        <x:v>724</x:v>
      </x:c>
      <x:c r="C167" s="21" t="s">
        <x:v>345</x:v>
      </x:c>
      <x:c r="D167" s="21" t="s">
        <x:v>1727</x:v>
      </x:c>
      <x:c r="E167" s="5">
        <x:v>42522.604166666664</x:v>
      </x:c>
      <x:c r="F167" s="6">
        <x:v>20</x:v>
      </x:c>
    </x:row>
    <x:row r="168" spans="2:6">
      <x:c r="B168" s="4" t="s">
        <x:v>726</x:v>
      </x:c>
      <x:c r="C168" s="21" t="s">
        <x:v>1552</x:v>
      </x:c>
      <x:c r="D168" s="21" t="s">
        <x:v>1597</x:v>
      </x:c>
      <x:c r="E168" s="5">
        <x:v>42536.395833333336</x:v>
      </x:c>
      <x:c r="F168" s="6">
        <x:v>26</x:v>
      </x:c>
    </x:row>
    <x:row r="169" spans="2:6">
      <x:c r="B169" s="4" t="s">
        <x:v>726</x:v>
      </x:c>
      <x:c r="C169" s="21" t="s">
        <x:v>2259</x:v>
      </x:c>
      <x:c r="D169" s="21" t="s">
        <x:v>1730</x:v>
      </x:c>
      <x:c r="E169" s="5">
        <x:v>42536.395833333336</x:v>
      </x:c>
      <x:c r="F169" s="6">
        <x:v>10</x:v>
      </x:c>
    </x:row>
    <x:row r="170" spans="2:6">
      <x:c r="B170" s="4" t="s">
        <x:v>726</x:v>
      </x:c>
      <x:c r="C170" s="21" t="s">
        <x:v>149</x:v>
      </x:c>
      <x:c r="D170" s="21" t="s">
        <x:v>1479</x:v>
      </x:c>
      <x:c r="E170" s="5">
        <x:v>42536.395833333336</x:v>
      </x:c>
      <x:c r="F170" s="6">
        <x:v>10</x:v>
      </x:c>
    </x:row>
    <x:row r="171" spans="2:6">
      <x:c r="B171" s="4" t="s">
        <x:v>726</x:v>
      </x:c>
      <x:c r="C171" s="21" t="s">
        <x:v>2487</x:v>
      </x:c>
      <x:c r="D171" s="21" t="s">
        <x:v>1986</x:v>
      </x:c>
      <x:c r="E171" s="5">
        <x:v>42536.395833333336</x:v>
      </x:c>
      <x:c r="F171" s="6">
        <x:v>8</x:v>
      </x:c>
    </x:row>
    <x:row r="172" spans="2:6">
      <x:c r="B172" s="4" t="s">
        <x:v>726</x:v>
      </x:c>
      <x:c r="C172" s="21" t="s">
        <x:v>2144</x:v>
      </x:c>
      <x:c r="D172" s="21" t="s">
        <x:v>2076</x:v>
      </x:c>
      <x:c r="E172" s="5">
        <x:v>42536.395833333336</x:v>
      </x:c>
      <x:c r="F172" s="6">
        <x:v>10</x:v>
      </x:c>
    </x:row>
    <x:row r="173" spans="2:6">
      <x:c r="B173" s="4" t="s">
        <x:v>726</x:v>
      </x:c>
      <x:c r="C173" s="21" t="s">
        <x:v>2497</x:v>
      </x:c>
      <x:c r="D173" s="21" t="s">
        <x:v>1222</x:v>
      </x:c>
      <x:c r="E173" s="5">
        <x:v>42536.395833333336</x:v>
      </x:c>
      <x:c r="F173" s="6">
        <x:v>8</x:v>
      </x:c>
    </x:row>
    <x:row r="174" spans="2:6">
      <x:c r="B174" s="4" t="s">
        <x:v>726</x:v>
      </x:c>
      <x:c r="C174" s="21" t="s">
        <x:v>2206</x:v>
      </x:c>
      <x:c r="D174" s="21" t="s">
        <x:v>1926</x:v>
      </x:c>
      <x:c r="E174" s="5">
        <x:v>42536.395833333336</x:v>
      </x:c>
      <x:c r="F174" s="6">
        <x:v>10</x:v>
      </x:c>
    </x:row>
    <x:row r="175" spans="2:6">
      <x:c r="B175" s="4" t="s">
        <x:v>726</x:v>
      </x:c>
      <x:c r="C175" s="21" t="s">
        <x:v>437</x:v>
      </x:c>
      <x:c r="D175" s="21" t="s">
        <x:v>1722</x:v>
      </x:c>
      <x:c r="E175" s="5">
        <x:v>42536.395833333336</x:v>
      </x:c>
      <x:c r="F175" s="6">
        <x:v>7</x:v>
      </x:c>
    </x:row>
    <x:row r="176" spans="2:6">
      <x:c r="B176" s="4" t="s">
        <x:v>726</x:v>
      </x:c>
      <x:c r="C176" s="21" t="s">
        <x:v>2516</x:v>
      </x:c>
      <x:c r="D176" s="21" t="s">
        <x:v>2022</x:v>
      </x:c>
      <x:c r="E176" s="5">
        <x:v>42536.395833333336</x:v>
      </x:c>
      <x:c r="F176" s="6">
        <x:v>8</x:v>
      </x:c>
    </x:row>
    <x:row r="177" spans="2:6">
      <x:c r="B177" s="4" t="s">
        <x:v>726</x:v>
      </x:c>
      <x:c r="C177" s="21" t="s">
        <x:v>3100</x:v>
      </x:c>
      <x:c r="D177" s="21" t="s">
        <x:v>1500</x:v>
      </x:c>
      <x:c r="E177" s="5">
        <x:v>42536.395833333336</x:v>
      </x:c>
      <x:c r="F177" s="6">
        <x:v>10</x:v>
      </x:c>
    </x:row>
    <x:row r="178" spans="2:6">
      <x:c r="B178" s="4" t="s">
        <x:v>726</x:v>
      </x:c>
      <x:c r="C178" s="21" t="s">
        <x:v>2109</x:v>
      </x:c>
      <x:c r="D178" s="21" t="s">
        <x:v>1902</x:v>
      </x:c>
      <x:c r="E178" s="5">
        <x:v>42536.395833333336</x:v>
      </x:c>
      <x:c r="F178" s="6">
        <x:v>7</x:v>
      </x:c>
    </x:row>
    <x:row r="179" spans="2:6">
      <x:c r="B179" s="4" t="s">
        <x:v>726</x:v>
      </x:c>
      <x:c r="C179" s="21" t="s">
        <x:v>2013</x:v>
      </x:c>
      <x:c r="D179" s="21" t="s">
        <x:v>2207</x:v>
      </x:c>
      <x:c r="E179" s="5">
        <x:v>42536.395833333336</x:v>
      </x:c>
      <x:c r="F179" s="6">
        <x:v>17</x:v>
      </x:c>
    </x:row>
    <x:row r="180" spans="2:6">
      <x:c r="B180" s="4" t="s">
        <x:v>726</x:v>
      </x:c>
      <x:c r="C180" s="21" t="s">
        <x:v>2454</x:v>
      </x:c>
      <x:c r="D180" s="21" t="s">
        <x:v>2030</x:v>
      </x:c>
      <x:c r="E180" s="5">
        <x:v>42536.395833333336</x:v>
      </x:c>
      <x:c r="F180" s="6">
        <x:v>10</x:v>
      </x:c>
    </x:row>
    <x:row r="181" spans="2:6">
      <x:c r="B181" s="4" t="s">
        <x:v>730</x:v>
      </x:c>
      <x:c r="C181" s="21" t="s">
        <x:v>2230</x:v>
      </x:c>
      <x:c r="D181" s="21" t="s">
        <x:v>992</x:v>
      </x:c>
      <x:c r="E181" s="5">
        <x:v>42550.5</x:v>
      </x:c>
      <x:c r="F181" s="6">
        <x:v>11</x:v>
      </x:c>
    </x:row>
    <x:row r="182" spans="2:6">
      <x:c r="B182" s="4" t="s">
        <x:v>730</x:v>
      </x:c>
      <x:c r="C182" s="21" t="s">
        <x:v>2512</x:v>
      </x:c>
      <x:c r="D182" s="21" t="s">
        <x:v>976</x:v>
      </x:c>
      <x:c r="E182" s="5">
        <x:v>42550.5</x:v>
      </x:c>
      <x:c r="F182" s="6">
        <x:v>9</x:v>
      </x:c>
    </x:row>
    <x:row r="183" spans="2:6">
      <x:c r="B183" s="4" t="s">
        <x:v>730</x:v>
      </x:c>
      <x:c r="C183" s="21" t="s">
        <x:v>2463</x:v>
      </x:c>
      <x:c r="D183" s="21" t="s">
        <x:v>1939</x:v>
      </x:c>
      <x:c r="E183" s="5">
        <x:v>42550.5</x:v>
      </x:c>
      <x:c r="F183" s="6">
        <x:v>10</x:v>
      </x:c>
    </x:row>
    <x:row r="184" spans="2:6">
      <x:c r="B184" s="4" t="s">
        <x:v>730</x:v>
      </x:c>
      <x:c r="C184" s="21" t="s">
        <x:v>2647</x:v>
      </x:c>
      <x:c r="D184" s="21" t="s">
        <x:v>16</x:v>
      </x:c>
      <x:c r="E184" s="5">
        <x:v>42550.5</x:v>
      </x:c>
      <x:c r="F184" s="6">
        <x:v>9</x:v>
      </x:c>
    </x:row>
    <x:row r="185" spans="2:6">
      <x:c r="B185" s="4" t="s">
        <x:v>730</x:v>
      </x:c>
      <x:c r="C185" s="21" t="s">
        <x:v>146</x:v>
      </x:c>
      <x:c r="D185" s="21" t="s">
        <x:v>1435</x:v>
      </x:c>
      <x:c r="E185" s="5">
        <x:v>42550.5</x:v>
      </x:c>
      <x:c r="F185" s="6">
        <x:v>12</x:v>
      </x:c>
    </x:row>
    <x:row r="186" spans="2:6">
      <x:c r="B186" s="4" t="s">
        <x:v>730</x:v>
      </x:c>
      <x:c r="C186" s="21" t="s">
        <x:v>135</x:v>
      </x:c>
      <x:c r="D186" s="21" t="s">
        <x:v>1813</x:v>
      </x:c>
      <x:c r="E186" s="5">
        <x:v>42550.5</x:v>
      </x:c>
      <x:c r="F186" s="6">
        <x:v>7</x:v>
      </x:c>
    </x:row>
    <x:row r="187" spans="2:6">
      <x:c r="B187" s="4" t="s">
        <x:v>730</x:v>
      </x:c>
      <x:c r="C187" s="21" t="s">
        <x:v>415</x:v>
      </x:c>
      <x:c r="D187" s="21" t="s">
        <x:v>3010</x:v>
      </x:c>
      <x:c r="E187" s="5">
        <x:v>42550.5</x:v>
      </x:c>
      <x:c r="F187" s="6">
        <x:v>11</x:v>
      </x:c>
    </x:row>
    <x:row r="188" spans="2:6">
      <x:c r="B188" s="4" t="s">
        <x:v>730</x:v>
      </x:c>
      <x:c r="C188" s="21" t="s">
        <x:v>1230</x:v>
      </x:c>
      <x:c r="D188" s="21" t="s">
        <x:v>1210</x:v>
      </x:c>
      <x:c r="E188" s="5">
        <x:v>42550.5</x:v>
      </x:c>
      <x:c r="F188" s="6">
        <x:v>15</x:v>
      </x:c>
    </x:row>
    <x:row r="189" spans="2:6">
      <x:c r="B189" s="4" t="s">
        <x:v>730</x:v>
      </x:c>
      <x:c r="C189" s="21" t="s">
        <x:v>2481</x:v>
      </x:c>
      <x:c r="D189" s="21" t="s">
        <x:v>1972</x:v>
      </x:c>
      <x:c r="E189" s="5">
        <x:v>42550.5</x:v>
      </x:c>
      <x:c r="F189" s="6">
        <x:v>10</x:v>
      </x:c>
    </x:row>
    <x:row r="190" spans="2:6">
      <x:c r="B190" s="4" t="s">
        <x:v>730</x:v>
      </x:c>
      <x:c r="C190" s="21" t="s">
        <x:v>2221</x:v>
      </x:c>
      <x:c r="D190" s="21" t="s">
        <x:v>1862</x:v>
      </x:c>
      <x:c r="E190" s="5">
        <x:v>42550.5</x:v>
      </x:c>
      <x:c r="F190" s="6">
        <x:v>30</x:v>
      </x:c>
    </x:row>
    <x:row r="191" spans="2:6">
      <x:c r="B191" s="4" t="s">
        <x:v>730</x:v>
      </x:c>
      <x:c r="C191" s="21" t="s">
        <x:v>2203</x:v>
      </x:c>
      <x:c r="D191" s="21" t="s">
        <x:v>1947</x:v>
      </x:c>
      <x:c r="E191" s="5">
        <x:v>42550.5</x:v>
      </x:c>
      <x:c r="F191" s="6">
        <x:v>10</x:v>
      </x:c>
    </x:row>
    <x:row r="192" spans="2:6">
      <x:c r="B192" s="4" t="s">
        <x:v>730</x:v>
      </x:c>
      <x:c r="C192" s="21" t="s">
        <x:v>497</x:v>
      </x:c>
      <x:c r="D192" s="21" t="s">
        <x:v>74</x:v>
      </x:c>
      <x:c r="E192" s="5">
        <x:v>42550.5</x:v>
      </x:c>
      <x:c r="F192" s="6">
        <x:v>13</x:v>
      </x:c>
    </x:row>
    <x:row r="193" spans="2:6">
      <x:c r="B193" s="4" t="s">
        <x:v>730</x:v>
      </x:c>
      <x:c r="C193" s="21" t="s">
        <x:v>181</x:v>
      </x:c>
      <x:c r="D193" s="21" t="s">
        <x:v>1971</x:v>
      </x:c>
      <x:c r="E193" s="5">
        <x:v>42550.5</x:v>
      </x:c>
      <x:c r="F193" s="6">
        <x:v>15</x:v>
      </x:c>
    </x:row>
    <x:row r="194" spans="2:6">
      <x:c r="B194" s="4" t="s">
        <x:v>730</x:v>
      </x:c>
      <x:c r="C194" s="21" t="s">
        <x:v>171</x:v>
      </x:c>
      <x:c r="D194" s="21" t="s">
        <x:v>1550</x:v>
      </x:c>
      <x:c r="E194" s="5">
        <x:v>42550.5</x:v>
      </x:c>
      <x:c r="F194" s="6">
        <x:v>10</x:v>
      </x:c>
    </x:row>
    <x:row r="195" spans="2:6">
      <x:c r="B195" s="4" t="s">
        <x:v>730</x:v>
      </x:c>
      <x:c r="C195" s="21" t="s">
        <x:v>1975</x:v>
      </x:c>
      <x:c r="D195" s="21" t="s">
        <x:v>1904</x:v>
      </x:c>
      <x:c r="E195" s="5">
        <x:v>42550.5</x:v>
      </x:c>
      <x:c r="F195" s="6">
        <x:v>12</x:v>
      </x:c>
    </x:row>
    <x:row r="196" spans="2:6">
      <x:c r="B196" s="4" t="s">
        <x:v>940</x:v>
      </x:c>
      <x:c r="C196" s="21" t="s">
        <x:v>2488</x:v>
      </x:c>
      <x:c r="D196" s="21" t="s">
        <x:v>1769</x:v>
      </x:c>
      <x:c r="E196" s="5">
        <x:v>42550.5</x:v>
      </x:c>
      <x:c r="F196" s="6">
        <x:v>15</x:v>
      </x:c>
    </x:row>
    <x:row r="197" spans="2:6">
      <x:c r="B197" s="4" t="s">
        <x:v>940</x:v>
      </x:c>
      <x:c r="C197" s="21" t="s">
        <x:v>2492</x:v>
      </x:c>
      <x:c r="D197" s="21" t="s">
        <x:v>42</x:v>
      </x:c>
      <x:c r="E197" s="5">
        <x:v>42550.5</x:v>
      </x:c>
      <x:c r="F197" s="6">
        <x:v>7</x:v>
      </x:c>
    </x:row>
    <x:row r="198" spans="2:6">
      <x:c r="B198" s="4" t="s">
        <x:v>940</x:v>
      </x:c>
      <x:c r="C198" s="21" t="s">
        <x:v>2209</x:v>
      </x:c>
      <x:c r="D198" s="21" t="s">
        <x:v>66</x:v>
      </x:c>
      <x:c r="E198" s="5">
        <x:v>42550.5</x:v>
      </x:c>
      <x:c r="F198" s="6">
        <x:v>20</x:v>
      </x:c>
    </x:row>
    <x:row r="199" spans="2:6">
      <x:c r="B199" s="4" t="s">
        <x:v>940</x:v>
      </x:c>
      <x:c r="C199" s="21" t="s">
        <x:v>165</x:v>
      </x:c>
      <x:c r="D199" s="21" t="s">
        <x:v>73</x:v>
      </x:c>
      <x:c r="E199" s="5">
        <x:v>42550.5</x:v>
      </x:c>
      <x:c r="F199" s="6">
        <x:v>8</x:v>
      </x:c>
    </x:row>
    <x:row r="200" spans="2:6">
      <x:c r="B200" s="4" t="s">
        <x:v>940</x:v>
      </x:c>
      <x:c r="C200" s="21" t="s">
        <x:v>430</x:v>
      </x:c>
      <x:c r="D200" s="21" t="s">
        <x:v>79</x:v>
      </x:c>
      <x:c r="E200" s="5">
        <x:v>42550.5</x:v>
      </x:c>
      <x:c r="F200" s="6">
        <x:v>15</x:v>
      </x:c>
    </x:row>
    <x:row r="201" spans="2:6">
      <x:c r="B201" s="4" t="s">
        <x:v>940</x:v>
      </x:c>
      <x:c r="C201" s="21" t="s">
        <x:v>1581</x:v>
      </x:c>
      <x:c r="D201" s="21" t="s">
        <x:v>923</x:v>
      </x:c>
      <x:c r="E201" s="5">
        <x:v>42550.5</x:v>
      </x:c>
      <x:c r="F201" s="6">
        <x:v>7</x:v>
      </x:c>
    </x:row>
    <x:row r="202" spans="2:6">
      <x:c r="B202" s="4" t="s">
        <x:v>940</x:v>
      </x:c>
      <x:c r="C202" s="21" t="s">
        <x:v>1960</x:v>
      </x:c>
      <x:c r="D202" s="21" t="s">
        <x:v>1504</x:v>
      </x:c>
      <x:c r="E202" s="5">
        <x:v>42550.5</x:v>
      </x:c>
      <x:c r="F202" s="6">
        <x:v>10</x:v>
      </x:c>
    </x:row>
    <x:row r="203" spans="2:6">
      <x:c r="B203" s="4" t="s">
        <x:v>940</x:v>
      </x:c>
      <x:c r="C203" s="21" t="s">
        <x:v>541</x:v>
      </x:c>
      <x:c r="D203" s="21" t="s">
        <x:v>1202</x:v>
      </x:c>
      <x:c r="E203" s="5">
        <x:v>42550.5</x:v>
      </x:c>
      <x:c r="F203" s="6">
        <x:v>20</x:v>
      </x:c>
    </x:row>
    <x:row r="204" spans="2:6">
      <x:c r="B204" s="4" t="s">
        <x:v>940</x:v>
      </x:c>
      <x:c r="C204" s="21" t="s">
        <x:v>2504</x:v>
      </x:c>
      <x:c r="D204" s="21" t="s">
        <x:v>1601</x:v>
      </x:c>
      <x:c r="E204" s="5">
        <x:v>42550.5</x:v>
      </x:c>
      <x:c r="F204" s="6">
        <x:v>20</x:v>
      </x:c>
    </x:row>
    <x:row r="205" spans="2:6">
      <x:c r="B205" s="4" t="s">
        <x:v>940</x:v>
      </x:c>
      <x:c r="C205" s="21" t="s">
        <x:v>347</x:v>
      </x:c>
      <x:c r="D205" s="21" t="s">
        <x:v>55</x:v>
      </x:c>
      <x:c r="E205" s="5">
        <x:v>42550.5</x:v>
      </x:c>
      <x:c r="F205" s="6">
        <x:v>15</x:v>
      </x:c>
    </x:row>
    <x:row r="206" spans="2:6">
      <x:c r="B206" s="4" t="s">
        <x:v>940</x:v>
      </x:c>
      <x:c r="C206" s="21" t="s">
        <x:v>288</x:v>
      </x:c>
      <x:c r="D206" s="21" t="s">
        <x:v>1164</x:v>
      </x:c>
      <x:c r="E206" s="5">
        <x:v>42550.5</x:v>
      </x:c>
      <x:c r="F206" s="6">
        <x:v>20</x:v>
      </x:c>
    </x:row>
    <x:row r="207" spans="2:6">
      <x:c r="B207" s="4" t="s">
        <x:v>940</x:v>
      </x:c>
      <x:c r="C207" s="21" t="s">
        <x:v>2501</x:v>
      </x:c>
      <x:c r="D207" s="21" t="s">
        <x:v>1961</x:v>
      </x:c>
      <x:c r="E207" s="5">
        <x:v>42550.5</x:v>
      </x:c>
      <x:c r="F207" s="6">
        <x:v>15</x:v>
      </x:c>
    </x:row>
    <x:row r="208" spans="2:6">
      <x:c r="B208" s="4" t="s">
        <x:v>940</x:v>
      </x:c>
      <x:c r="C208" s="21" t="s">
        <x:v>1578</x:v>
      </x:c>
      <x:c r="D208" s="21" t="s">
        <x:v>1599</x:v>
      </x:c>
      <x:c r="E208" s="5">
        <x:v>42550.5</x:v>
      </x:c>
      <x:c r="F208" s="6">
        <x:v>10</x:v>
      </x:c>
    </x:row>
    <x:row r="209" spans="2:6">
      <x:c r="B209" s="4" t="s">
        <x:v>940</x:v>
      </x:c>
      <x:c r="C209" s="24" t="s">
        <x:v>834</x:v>
      </x:c>
      <x:c r="D209" s="24" t="s">
        <x:v>519</x:v>
      </x:c>
      <x:c r="E209" s="5">
        <x:v>42550.5</x:v>
      </x:c>
      <x:c r="F209" s="6">
        <x:v>10</x:v>
      </x:c>
    </x:row>
    <x:row r="210" spans="2:6">
      <x:c r="B210" s="4" t="s">
        <x:v>940</x:v>
      </x:c>
      <x:c r="C210" s="21" t="s">
        <x:v>1851</x:v>
      </x:c>
      <x:c r="D210" s="21" t="s">
        <x:v>561</x:v>
      </x:c>
      <x:c r="E210" s="5">
        <x:v>42550.5</x:v>
      </x:c>
      <x:c r="F210" s="6">
        <x:v>8</x:v>
      </x:c>
    </x:row>
    <x:row r="211" spans="2:6">
      <x:c r="B211" s="4" t="s">
        <x:v>940</x:v>
      </x:c>
      <x:c r="C211" s="21" t="s">
        <x:v>3071</x:v>
      </x:c>
      <x:c r="D211" s="21" t="s">
        <x:v>1781</x:v>
      </x:c>
      <x:c r="E211" s="5">
        <x:v>42550.5</x:v>
      </x:c>
      <x:c r="F211" s="6">
        <x:v>20</x:v>
      </x:c>
    </x:row>
    <x:row r="212" spans="2:6">
      <x:c r="B212" s="4" t="s">
        <x:v>940</x:v>
      </x:c>
      <x:c r="C212" s="21" t="s">
        <x:v>332</x:v>
      </x:c>
      <x:c r="D212" s="21" t="s">
        <x:v>1768</x:v>
      </x:c>
      <x:c r="E212" s="5">
        <x:v>42550.5</x:v>
      </x:c>
      <x:c r="F212" s="6">
        <x:v>15</x:v>
      </x:c>
    </x:row>
    <x:row r="213" spans="2:6">
      <x:c r="B213" s="4" t="s">
        <x:v>940</x:v>
      </x:c>
      <x:c r="C213" s="21" t="s">
        <x:v>667</x:v>
      </x:c>
      <x:c r="D213" s="21" t="s">
        <x:v>1524</x:v>
      </x:c>
      <x:c r="E213" s="5">
        <x:v>42550.5</x:v>
      </x:c>
      <x:c r="F213" s="6">
        <x:v>10</x:v>
      </x:c>
    </x:row>
    <x:row r="214" spans="2:6">
      <x:c r="B214" s="4" t="s">
        <x:v>939</x:v>
      </x:c>
      <x:c r="C214" s="21" t="s">
        <x:v>1853</x:v>
      </x:c>
      <x:c r="D214" s="21" t="s">
        <x:v>1895</x:v>
      </x:c>
      <x:c r="E214" s="5">
        <x:v>42550.5</x:v>
      </x:c>
      <x:c r="F214" s="6">
        <x:v>10</x:v>
      </x:c>
    </x:row>
    <x:row r="215" spans="2:6">
      <x:c r="B215" s="4" t="s">
        <x:v>939</x:v>
      </x:c>
      <x:c r="C215" s="21" t="s">
        <x:v>2016</x:v>
      </x:c>
      <x:c r="D215" s="21" t="s">
        <x:v>1169</x:v>
      </x:c>
      <x:c r="E215" s="5">
        <x:v>42550.5</x:v>
      </x:c>
      <x:c r="F215" s="6">
        <x:v>10</x:v>
      </x:c>
    </x:row>
    <x:row r="216" spans="2:6">
      <x:c r="B216" s="4" t="s">
        <x:v>939</x:v>
      </x:c>
      <x:c r="C216" s="21" t="s">
        <x:v>185</x:v>
      </x:c>
      <x:c r="D216" s="21" t="s">
        <x:v>556</x:v>
      </x:c>
      <x:c r="E216" s="5">
        <x:v>42550.5</x:v>
      </x:c>
      <x:c r="F216" s="6">
        <x:v>20</x:v>
      </x:c>
    </x:row>
    <x:row r="217" spans="2:6">
      <x:c r="B217" s="4" t="s">
        <x:v>939</x:v>
      </x:c>
      <x:c r="C217" s="21" t="s">
        <x:v>1998</x:v>
      </x:c>
      <x:c r="D217" s="21" t="s">
        <x:v>60</x:v>
      </x:c>
      <x:c r="E217" s="5">
        <x:v>42550.5</x:v>
      </x:c>
      <x:c r="F217" s="6">
        <x:v>10</x:v>
      </x:c>
    </x:row>
    <x:row r="218" spans="2:6">
      <x:c r="B218" s="4" t="s">
        <x:v>939</x:v>
      </x:c>
      <x:c r="C218" s="21" t="s">
        <x:v>1864</x:v>
      </x:c>
      <x:c r="D218" s="21" t="s">
        <x:v>558</x:v>
      </x:c>
      <x:c r="E218" s="5">
        <x:v>42550.5</x:v>
      </x:c>
      <x:c r="F218" s="6">
        <x:v>20</x:v>
      </x:c>
    </x:row>
    <x:row r="219" spans="2:6">
      <x:c r="B219" s="4" t="s">
        <x:v>939</x:v>
      </x:c>
      <x:c r="C219" s="21" t="s">
        <x:v>275</x:v>
      </x:c>
      <x:c r="D219" s="21" t="s">
        <x:v>1156</x:v>
      </x:c>
      <x:c r="E219" s="5">
        <x:v>42550.5</x:v>
      </x:c>
      <x:c r="F219" s="6">
        <x:v>10</x:v>
      </x:c>
    </x:row>
    <x:row r="220" spans="2:6">
      <x:c r="B220" s="4" t="s">
        <x:v>939</x:v>
      </x:c>
      <x:c r="C220" s="21" t="s">
        <x:v>1993</x:v>
      </x:c>
      <x:c r="D220" s="21" t="s">
        <x:v>1966</x:v>
      </x:c>
      <x:c r="E220" s="5">
        <x:v>42550.5</x:v>
      </x:c>
      <x:c r="F220" s="6">
        <x:v>10</x:v>
      </x:c>
    </x:row>
    <x:row r="221" spans="2:6">
      <x:c r="B221" s="4" t="s">
        <x:v>939</x:v>
      </x:c>
      <x:c r="C221" s="21" t="s">
        <x:v>2683</x:v>
      </x:c>
      <x:c r="D221" s="21" t="s">
        <x:v>559</x:v>
      </x:c>
      <x:c r="E221" s="5">
        <x:v>42550.5</x:v>
      </x:c>
      <x:c r="F221" s="6">
        <x:v>10</x:v>
      </x:c>
    </x:row>
    <x:row r="222" spans="2:6">
      <x:c r="B222" s="4" t="s">
        <x:v>939</x:v>
      </x:c>
      <x:c r="C222" s="21" t="s">
        <x:v>434</x:v>
      </x:c>
      <x:c r="D222" s="21" t="s">
        <x:v>1151</x:v>
      </x:c>
      <x:c r="E222" s="5">
        <x:v>42550.5</x:v>
      </x:c>
      <x:c r="F222" s="6">
        <x:v>10</x:v>
      </x:c>
    </x:row>
    <x:row r="223" spans="2:6">
      <x:c r="B223" s="4" t="s">
        <x:v>939</x:v>
      </x:c>
      <x:c r="C223" s="21" t="s">
        <x:v>1623</x:v>
      </x:c>
      <x:c r="D223" s="21" t="s">
        <x:v>1760</x:v>
      </x:c>
      <x:c r="E223" s="5">
        <x:v>42550.5</x:v>
      </x:c>
      <x:c r="F223" s="6">
        <x:v>20</x:v>
      </x:c>
    </x:row>
    <x:row r="224" spans="2:6">
      <x:c r="B224" s="4" t="s">
        <x:v>939</x:v>
      </x:c>
      <x:c r="C224" s="21" t="s">
        <x:v>178</x:v>
      </x:c>
      <x:c r="D224" s="21" t="s">
        <x:v>86</x:v>
      </x:c>
      <x:c r="E224" s="5">
        <x:v>42550.5</x:v>
      </x:c>
      <x:c r="F224" s="6">
        <x:v>10</x:v>
      </x:c>
    </x:row>
    <x:row r="225" spans="2:6">
      <x:c r="B225" s="4" t="s">
        <x:v>939</x:v>
      </x:c>
      <x:c r="C225" s="21" t="s">
        <x:v>293</x:v>
      </x:c>
      <x:c r="D225" s="21" t="s">
        <x:v>1512</x:v>
      </x:c>
      <x:c r="E225" s="5">
        <x:v>42550.5</x:v>
      </x:c>
      <x:c r="F225" s="6">
        <x:v>20</x:v>
      </x:c>
    </x:row>
    <x:row r="226" spans="2:6">
      <x:c r="B226" s="4" t="s">
        <x:v>939</x:v>
      </x:c>
      <x:c r="C226" s="21" t="s">
        <x:v>2676</x:v>
      </x:c>
      <x:c r="D226" s="21" t="s">
        <x:v>862</x:v>
      </x:c>
      <x:c r="E226" s="5">
        <x:v>42550.5</x:v>
      </x:c>
      <x:c r="F226" s="6">
        <x:v>10</x:v>
      </x:c>
    </x:row>
    <x:row r="227" spans="2:6">
      <x:c r="B227" s="4" t="s">
        <x:v>939</x:v>
      </x:c>
      <x:c r="C227" s="21" t="s">
        <x:v>1999</x:v>
      </x:c>
      <x:c r="D227" s="21" t="s">
        <x:v>87</x:v>
      </x:c>
      <x:c r="E227" s="5">
        <x:v>42550.5</x:v>
      </x:c>
      <x:c r="F227" s="6">
        <x:v>10</x:v>
      </x:c>
    </x:row>
    <x:row r="228" spans="2:6">
      <x:c r="B228" s="4" t="s">
        <x:v>939</x:v>
      </x:c>
      <x:c r="C228" s="21" t="s">
        <x:v>2015</x:v>
      </x:c>
      <x:c r="D228" s="21" t="s">
        <x:v>1763</x:v>
      </x:c>
      <x:c r="E228" s="5">
        <x:v>42550.5</x:v>
      </x:c>
      <x:c r="F228" s="6">
        <x:v>15</x:v>
      </x:c>
    </x:row>
    <x:row r="229" spans="2:6">
      <x:c r="B229" s="4" t="s">
        <x:v>939</x:v>
      </x:c>
      <x:c r="C229" s="21" t="s">
        <x:v>2515</x:v>
      </x:c>
      <x:c r="D229" s="21" t="s">
        <x:v>1823</x:v>
      </x:c>
      <x:c r="E229" s="5">
        <x:v>42550.5</x:v>
      </x:c>
      <x:c r="F229" s="6">
        <x:v>15</x:v>
      </x:c>
    </x:row>
    <x:row r="230" spans="2:6">
      <x:c r="B230" s="4" t="s">
        <x:v>939</x:v>
      </x:c>
      <x:c r="C230" s="21" t="s">
        <x:v>326</x:v>
      </x:c>
      <x:c r="D230" s="21" t="s">
        <x:v>57</x:v>
      </x:c>
      <x:c r="E230" s="5">
        <x:v>42550.5</x:v>
      </x:c>
      <x:c r="F230" s="6">
        <x:v>20</x:v>
      </x:c>
    </x:row>
    <x:row r="231" spans="2:6">
      <x:c r="B231" s="4" t="s">
        <x:v>939</x:v>
      </x:c>
      <x:c r="C231" s="21" t="s">
        <x:v>1870</x:v>
      </x:c>
      <x:c r="D231" s="21" t="s">
        <x:v>555</x:v>
      </x:c>
      <x:c r="E231" s="5">
        <x:v>42550.5</x:v>
      </x:c>
      <x:c r="F231" s="6">
        <x:v>10</x:v>
      </x:c>
    </x:row>
    <x:row r="232" spans="2:6">
      <x:c r="B232" s="4" t="s">
        <x:v>939</x:v>
      </x:c>
      <x:c r="C232" s="21" t="s">
        <x:v>2133</x:v>
      </x:c>
      <x:c r="D232" s="21" t="s">
        <x:v>53</x:v>
      </x:c>
      <x:c r="E232" s="5">
        <x:v>42550.5</x:v>
      </x:c>
      <x:c r="F232" s="6">
        <x:v>15</x:v>
      </x:c>
    </x:row>
    <x:row r="233" spans="2:6">
      <x:c r="B233" s="4" t="s">
        <x:v>939</x:v>
      </x:c>
      <x:c r="C233" s="21" t="s">
        <x:v>2483</x:v>
      </x:c>
      <x:c r="D233" s="21" t="s">
        <x:v>1603</x:v>
      </x:c>
      <x:c r="E233" s="5">
        <x:v>42550.5</x:v>
      </x:c>
      <x:c r="F233" s="6">
        <x:v>10</x:v>
      </x:c>
    </x:row>
    <x:row r="234" spans="2:6">
      <x:c r="B234" s="4" t="s">
        <x:v>939</x:v>
      </x:c>
      <x:c r="C234" s="21" t="s">
        <x:v>435</x:v>
      </x:c>
      <x:c r="D234" s="21" t="s">
        <x:v>1246</x:v>
      </x:c>
      <x:c r="E234" s="5">
        <x:v>42550.5</x:v>
      </x:c>
      <x:c r="F234" s="6">
        <x:v>8</x:v>
      </x:c>
    </x:row>
    <x:row r="235" spans="2:6">
      <x:c r="B235" s="4" t="s">
        <x:v>939</x:v>
      </x:c>
      <x:c r="C235" s="21" t="s">
        <x:v>262</x:v>
      </x:c>
      <x:c r="D235" s="21" t="s">
        <x:v>1691</x:v>
      </x:c>
      <x:c r="E235" s="5">
        <x:v>42550.5</x:v>
      </x:c>
      <x:c r="F235" s="6">
        <x:v>10</x:v>
      </x:c>
    </x:row>
    <x:row r="236" spans="2:6">
      <x:c r="B236" s="4" t="s">
        <x:v>939</x:v>
      </x:c>
      <x:c r="C236" s="21" t="s">
        <x:v>2082</x:v>
      </x:c>
      <x:c r="D236" s="21" t="s">
        <x:v>2040</x:v>
      </x:c>
      <x:c r="E236" s="5">
        <x:v>42550.5</x:v>
      </x:c>
      <x:c r="F236" s="6">
        <x:v>10</x:v>
      </x:c>
    </x:row>
    <x:row r="237" spans="2:6">
      <x:c r="B237" s="4" t="s">
        <x:v>939</x:v>
      </x:c>
      <x:c r="C237" s="21" t="s">
        <x:v>2667</x:v>
      </x:c>
      <x:c r="D237" s="21" t="s">
        <x:v>1958</x:v>
      </x:c>
      <x:c r="E237" s="5">
        <x:v>42550.5</x:v>
      </x:c>
      <x:c r="F237" s="6">
        <x:v>10</x:v>
      </x:c>
    </x:row>
    <x:row r="238" spans="2:6">
      <x:c r="B238" s="4" t="s">
        <x:v>939</x:v>
      </x:c>
      <x:c r="C238" s="21" t="s">
        <x:v>2029</x:v>
      </x:c>
      <x:c r="D238" s="21" t="s">
        <x:v>2056</x:v>
      </x:c>
      <x:c r="E238" s="5">
        <x:v>42550.5</x:v>
      </x:c>
      <x:c r="F238" s="6">
        <x:v>10</x:v>
      </x:c>
    </x:row>
    <x:row r="239" spans="2:6">
      <x:c r="B239" s="4" t="s">
        <x:v>939</x:v>
      </x:c>
      <x:c r="C239" s="21" t="s">
        <x:v>3046</x:v>
      </x:c>
      <x:c r="D239" s="21" t="s">
        <x:v>2957</x:v>
      </x:c>
      <x:c r="E239" s="5">
        <x:v>42550.5</x:v>
      </x:c>
      <x:c r="F239" s="6">
        <x:v>10</x:v>
      </x:c>
    </x:row>
    <x:row r="240" spans="2:6">
      <x:c r="B240" s="4" t="s">
        <x:v>939</x:v>
      </x:c>
      <x:c r="C240" s="21" t="s">
        <x:v>3116</x:v>
      </x:c>
      <x:c r="D240" s="21" t="s">
        <x:v>1921</x:v>
      </x:c>
      <x:c r="E240" s="5">
        <x:v>42550.5</x:v>
      </x:c>
      <x:c r="F240" s="6">
        <x:v>10</x:v>
      </x:c>
    </x:row>
    <x:row r="241" spans="2:6">
      <x:c r="B241" s="4" t="s">
        <x:v>939</x:v>
      </x:c>
      <x:c r="C241" s="21" t="s">
        <x:v>2641</x:v>
      </x:c>
      <x:c r="D241" s="21" t="s">
        <x:v>1777</x:v>
      </x:c>
      <x:c r="E241" s="5">
        <x:v>42550.5</x:v>
      </x:c>
      <x:c r="F241" s="6">
        <x:v>10</x:v>
      </x:c>
    </x:row>
    <x:row r="242" spans="2:6">
      <x:c r="B242" s="4" t="s">
        <x:v>939</x:v>
      </x:c>
      <x:c r="C242" s="21" t="s">
        <x:v>1901</x:v>
      </x:c>
      <x:c r="D242" s="21" t="s">
        <x:v>1806</x:v>
      </x:c>
      <x:c r="E242" s="5">
        <x:v>42550.5</x:v>
      </x:c>
      <x:c r="F242" s="6">
        <x:v>10</x:v>
      </x:c>
    </x:row>
    <x:row r="243" spans="2:6">
      <x:c r="B243" s="4" t="s">
        <x:v>939</x:v>
      </x:c>
      <x:c r="C243" s="21" t="s">
        <x:v>2508</x:v>
      </x:c>
      <x:c r="D243" s="21" t="s">
        <x:v>2046</x:v>
      </x:c>
      <x:c r="E243" s="5">
        <x:v>42550.5</x:v>
      </x:c>
      <x:c r="F243" s="6">
        <x:v>14</x:v>
      </x:c>
    </x:row>
    <x:row r="244" spans="2:6">
      <x:c r="B244" s="4" t="s">
        <x:v>939</x:v>
      </x:c>
      <x:c r="C244" s="21" t="s">
        <x:v>2480</x:v>
      </x:c>
      <x:c r="D244" s="21" t="s">
        <x:v>1643</x:v>
      </x:c>
      <x:c r="E244" s="5">
        <x:v>42550.5</x:v>
      </x:c>
      <x:c r="F244" s="6">
        <x:v>17</x:v>
      </x:c>
    </x:row>
    <x:row r="245" spans="2:6">
      <x:c r="B245" s="4" t="s">
        <x:v>731</x:v>
      </x:c>
      <x:c r="C245" s="21" t="s">
        <x:v>2700</x:v>
      </x:c>
      <x:c r="D245" s="21" t="s">
        <x:v>1854</x:v>
      </x:c>
      <x:c r="E245" s="5">
        <x:v>42550.5</x:v>
      </x:c>
      <x:c r="F245" s="6">
        <x:v>20</x:v>
      </x:c>
    </x:row>
    <x:row r="246" spans="2:6">
      <x:c r="B246" s="4" t="s">
        <x:v>731</x:v>
      </x:c>
      <x:c r="C246" s="21" t="s">
        <x:v>1013</x:v>
      </x:c>
      <x:c r="D246" s="21" t="s">
        <x:v>1884</x:v>
      </x:c>
      <x:c r="E246" s="5">
        <x:v>42550.5</x:v>
      </x:c>
      <x:c r="F246" s="6">
        <x:v>20</x:v>
      </x:c>
    </x:row>
    <x:row r="247" spans="2:6">
      <x:c r="B247" s="4" t="s">
        <x:v>731</x:v>
      </x:c>
      <x:c r="C247" s="21" t="s">
        <x:v>1955</x:v>
      </x:c>
      <x:c r="D247" s="21" t="s">
        <x:v>1528</x:v>
      </x:c>
      <x:c r="E247" s="5">
        <x:v>42550.5</x:v>
      </x:c>
      <x:c r="F247" s="6">
        <x:v>10</x:v>
      </x:c>
    </x:row>
    <x:row r="248" spans="2:6">
      <x:c r="B248" s="4" t="s">
        <x:v>731</x:v>
      </x:c>
      <x:c r="C248" s="21" t="s">
        <x:v>1430</x:v>
      </x:c>
      <x:c r="D248" s="21" t="s">
        <x:v>1580</x:v>
      </x:c>
      <x:c r="E248" s="5">
        <x:v>42550.5</x:v>
      </x:c>
      <x:c r="F248" s="6">
        <x:v>14</x:v>
      </x:c>
    </x:row>
    <x:row r="249" spans="2:6">
      <x:c r="B249" s="4" t="s">
        <x:v>731</x:v>
      </x:c>
      <x:c r="C249" s="21" t="s">
        <x:v>307</x:v>
      </x:c>
      <x:c r="D249" s="21" t="s">
        <x:v>100</x:v>
      </x:c>
      <x:c r="E249" s="5">
        <x:v>42550.5</x:v>
      </x:c>
      <x:c r="F249" s="6">
        <x:v>9</x:v>
      </x:c>
    </x:row>
    <x:row r="250" spans="2:6">
      <x:c r="B250" s="4" t="s">
        <x:v>731</x:v>
      </x:c>
      <x:c r="C250" s="21" t="s">
        <x:v>426</x:v>
      </x:c>
      <x:c r="D250" s="21" t="s">
        <x:v>85</x:v>
      </x:c>
      <x:c r="E250" s="5">
        <x:v>42550.5</x:v>
      </x:c>
      <x:c r="F250" s="6">
        <x:v>11</x:v>
      </x:c>
    </x:row>
    <x:row r="251" spans="2:6">
      <x:c r="B251" s="4" t="s">
        <x:v>731</x:v>
      </x:c>
      <x:c r="C251" s="21" t="s">
        <x:v>1178</x:v>
      </x:c>
      <x:c r="D251" s="21" t="s">
        <x:v>1812</x:v>
      </x:c>
      <x:c r="E251" s="5">
        <x:v>42550.5</x:v>
      </x:c>
      <x:c r="F251" s="6">
        <x:v>10</x:v>
      </x:c>
    </x:row>
    <x:row r="252" spans="2:6">
      <x:c r="B252" s="4" t="s">
        <x:v>731</x:v>
      </x:c>
      <x:c r="C252" s="21" t="s">
        <x:v>2193</x:v>
      </x:c>
      <x:c r="D252" s="21" t="s">
        <x:v>1387</x:v>
      </x:c>
      <x:c r="E252" s="5">
        <x:v>42550.5</x:v>
      </x:c>
      <x:c r="F252" s="6">
        <x:v>20</x:v>
      </x:c>
    </x:row>
    <x:row r="253" spans="2:6">
      <x:c r="B253" s="4" t="s">
        <x:v>731</x:v>
      </x:c>
      <x:c r="C253" s="21" t="s">
        <x:v>297</x:v>
      </x:c>
      <x:c r="D253" s="21" t="s">
        <x:v>1674</x:v>
      </x:c>
      <x:c r="E253" s="5">
        <x:v>42550.5</x:v>
      </x:c>
      <x:c r="F253" s="6">
        <x:v>10</x:v>
      </x:c>
    </x:row>
    <x:row r="254" spans="2:6">
      <x:c r="B254" s="4" t="s">
        <x:v>731</x:v>
      </x:c>
      <x:c r="C254" s="21" t="s">
        <x:v>1983</x:v>
      </x:c>
      <x:c r="D254" s="21" t="s">
        <x:v>1996</x:v>
      </x:c>
      <x:c r="E254" s="5">
        <x:v>42550.5</x:v>
      </x:c>
      <x:c r="F254" s="6">
        <x:v>15</x:v>
      </x:c>
    </x:row>
    <x:row r="255" spans="2:6">
      <x:c r="B255" s="4" t="s">
        <x:v>731</x:v>
      </x:c>
      <x:c r="C255" s="21" t="s">
        <x:v>2219</x:v>
      </x:c>
      <x:c r="D255" s="21" t="s">
        <x:v>54</x:v>
      </x:c>
      <x:c r="E255" s="5">
        <x:v>42550.5</x:v>
      </x:c>
      <x:c r="F255" s="6">
        <x:v>9</x:v>
      </x:c>
    </x:row>
    <x:row r="256" spans="2:6">
      <x:c r="B256" s="4" t="s">
        <x:v>731</x:v>
      </x:c>
      <x:c r="C256" s="21" t="s">
        <x:v>1574</x:v>
      </x:c>
      <x:c r="D256" s="21" t="s">
        <x:v>1773</x:v>
      </x:c>
      <x:c r="E256" s="5">
        <x:v>42550.5</x:v>
      </x:c>
      <x:c r="F256" s="6">
        <x:v>7</x:v>
      </x:c>
    </x:row>
    <x:row r="257" spans="2:6">
      <x:c r="B257" s="4" t="s">
        <x:v>731</x:v>
      </x:c>
      <x:c r="C257" s="21" t="s">
        <x:v>502</x:v>
      </x:c>
      <x:c r="D257" s="21" t="s">
        <x:v>67</x:v>
      </x:c>
      <x:c r="E257" s="5">
        <x:v>42550.5</x:v>
      </x:c>
      <x:c r="F257" s="6">
        <x:v>20</x:v>
      </x:c>
    </x:row>
    <x:row r="258" spans="2:6">
      <x:c r="B258" s="4" t="s">
        <x:v>731</x:v>
      </x:c>
      <x:c r="C258" s="21" t="s">
        <x:v>3082</x:v>
      </x:c>
      <x:c r="D258" s="21" t="s">
        <x:v>1540</x:v>
      </x:c>
      <x:c r="E258" s="5">
        <x:v>42550.5</x:v>
      </x:c>
      <x:c r="F258" s="6">
        <x:v>16</x:v>
      </x:c>
    </x:row>
    <x:row r="259" spans="2:6">
      <x:c r="B259" s="4" t="s">
        <x:v>731</x:v>
      </x:c>
      <x:c r="C259" s="21" t="s">
        <x:v>2458</x:v>
      </x:c>
      <x:c r="D259" s="21" t="s">
        <x:v>866</x:v>
      </x:c>
      <x:c r="E259" s="5">
        <x:v>42550.5</x:v>
      </x:c>
      <x:c r="F259" s="6">
        <x:v>8</x:v>
      </x:c>
    </x:row>
    <x:row r="260" spans="2:6">
      <x:c r="B260" s="4" t="s">
        <x:v>731</x:v>
      </x:c>
      <x:c r="C260" s="21" t="s">
        <x:v>2615</x:v>
      </x:c>
      <x:c r="D260" s="21" t="s">
        <x:v>1633</x:v>
      </x:c>
      <x:c r="E260" s="5">
        <x:v>42550.5</x:v>
      </x:c>
      <x:c r="F260" s="6">
        <x:v>10</x:v>
      </x:c>
    </x:row>
    <x:row r="261" spans="2:6">
      <x:c r="B261" s="4" t="s">
        <x:v>731</x:v>
      </x:c>
      <x:c r="C261" s="21" t="s">
        <x:v>1948</x:v>
      </x:c>
      <x:c r="D261" s="21" t="s">
        <x:v>1715</x:v>
      </x:c>
      <x:c r="E261" s="5">
        <x:v>42550.5</x:v>
      </x:c>
      <x:c r="F261" s="6">
        <x:v>15</x:v>
      </x:c>
    </x:row>
    <x:row r="262" spans="2:6">
      <x:c r="B262" s="4" t="s">
        <x:v>721</x:v>
      </x:c>
      <x:c r="C262" s="21" t="s">
        <x:v>1010</x:v>
      </x:c>
      <x:c r="D262" s="21" t="s">
        <x:v>2000</x:v>
      </x:c>
      <x:c r="E262" s="5">
        <x:v>42550.5</x:v>
      </x:c>
      <x:c r="F262" s="6">
        <x:v>10</x:v>
      </x:c>
    </x:row>
    <x:row r="263" spans="2:6">
      <x:c r="B263" s="4" t="s">
        <x:v>721</x:v>
      </x:c>
      <x:c r="C263" s="21" t="s">
        <x:v>1772</x:v>
      </x:c>
      <x:c r="D263" s="21" t="s">
        <x:v>2047</x:v>
      </x:c>
      <x:c r="E263" s="5">
        <x:v>42550.5</x:v>
      </x:c>
      <x:c r="F263" s="6">
        <x:v>8</x:v>
      </x:c>
    </x:row>
    <x:row r="264" spans="2:6">
      <x:c r="B264" s="4" t="s">
        <x:v>721</x:v>
      </x:c>
      <x:c r="C264" s="21" t="s">
        <x:v>2503</x:v>
      </x:c>
      <x:c r="D264" s="21" t="s">
        <x:v>2104</x:v>
      </x:c>
      <x:c r="E264" s="5">
        <x:v>42550.5</x:v>
      </x:c>
      <x:c r="F264" s="6">
        <x:v>19</x:v>
      </x:c>
    </x:row>
    <x:row r="265" spans="2:6">
      <x:c r="B265" s="4" t="s">
        <x:v>721</x:v>
      </x:c>
      <x:c r="C265" s="21" t="s">
        <x:v>1863</x:v>
      </x:c>
      <x:c r="D265" s="21" t="s">
        <x:v>1596</x:v>
      </x:c>
      <x:c r="E265" s="5">
        <x:v>42550.5</x:v>
      </x:c>
      <x:c r="F265" s="6">
        <x:v>20</x:v>
      </x:c>
    </x:row>
    <x:row r="266" spans="2:6">
      <x:c r="B266" s="4" t="s">
        <x:v>721</x:v>
      </x:c>
      <x:c r="C266" s="21" t="s">
        <x:v>547</x:v>
      </x:c>
      <x:c r="D266" s="21" t="s">
        <x:v>1745</x:v>
      </x:c>
      <x:c r="E266" s="5">
        <x:v>42550.5</x:v>
      </x:c>
      <x:c r="F266" s="6">
        <x:v>20</x:v>
      </x:c>
    </x:row>
    <x:row r="267" spans="2:6">
      <x:c r="B267" s="4" t="s">
        <x:v>721</x:v>
      </x:c>
      <x:c r="C267" s="21" t="s">
        <x:v>363</x:v>
      </x:c>
      <x:c r="D267" s="21" t="s">
        <x:v>1978</x:v>
      </x:c>
      <x:c r="E267" s="5">
        <x:v>42550.5</x:v>
      </x:c>
      <x:c r="F267" s="6">
        <x:v>8</x:v>
      </x:c>
    </x:row>
    <x:row r="268" spans="2:6">
      <x:c r="B268" s="4" t="s">
        <x:v>721</x:v>
      </x:c>
      <x:c r="C268" s="21" t="s">
        <x:v>3070</x:v>
      </x:c>
      <x:c r="D268" s="21" t="s">
        <x:v>2051</x:v>
      </x:c>
      <x:c r="E268" s="5">
        <x:v>42550.5</x:v>
      </x:c>
      <x:c r="F268" s="6">
        <x:v>20</x:v>
      </x:c>
    </x:row>
    <x:row r="269" spans="2:6">
      <x:c r="B269" s="4" t="s">
        <x:v>721</x:v>
      </x:c>
      <x:c r="C269" s="21" t="s">
        <x:v>186</x:v>
      </x:c>
      <x:c r="D269" s="21" t="s">
        <x:v>1991</x:v>
      </x:c>
      <x:c r="E269" s="5">
        <x:v>42550.5</x:v>
      </x:c>
      <x:c r="F269" s="6">
        <x:v>10</x:v>
      </x:c>
    </x:row>
    <x:row r="270" spans="2:6">
      <x:c r="B270" s="4" t="s">
        <x:v>731</x:v>
      </x:c>
      <x:c r="C270" s="21" t="s">
        <x:v>2502</x:v>
      </x:c>
      <x:c r="D270" s="21" t="s">
        <x:v>2055</x:v>
      </x:c>
      <x:c r="E270" s="5">
        <x:v>42550.5</x:v>
      </x:c>
      <x:c r="F270" s="6">
        <x:v>15</x:v>
      </x:c>
    </x:row>
    <x:row r="271" spans="2:6">
      <x:c r="B271" s="4" t="s">
        <x:v>941</x:v>
      </x:c>
      <x:c r="C271" s="21" t="s">
        <x:v>2694</x:v>
      </x:c>
      <x:c r="D271" s="21" t="s">
        <x:v>1937</x:v>
      </x:c>
      <x:c r="E271" s="5">
        <x:v>42550.5</x:v>
      </x:c>
      <x:c r="F271" s="6">
        <x:v>10</x:v>
      </x:c>
    </x:row>
    <x:row r="272" spans="2:6">
      <x:c r="B272" s="4" t="s">
        <x:v>941</x:v>
      </x:c>
      <x:c r="C272" s="21" t="s">
        <x:v>2666</x:v>
      </x:c>
      <x:c r="D272" s="21" t="s">
        <x:v>1774</x:v>
      </x:c>
      <x:c r="E272" s="5">
        <x:v>42550.5</x:v>
      </x:c>
      <x:c r="F272" s="6">
        <x:v>10</x:v>
      </x:c>
    </x:row>
    <x:row r="273" spans="2:6">
      <x:c r="B273" s="4" t="s">
        <x:v>941</x:v>
      </x:c>
      <x:c r="C273" s="21" t="s">
        <x:v>348</x:v>
      </x:c>
      <x:c r="D273" s="21" t="s">
        <x:v>1766</x:v>
      </x:c>
      <x:c r="E273" s="5">
        <x:v>42550.5</x:v>
      </x:c>
      <x:c r="F273" s="6">
        <x:v>10</x:v>
      </x:c>
    </x:row>
    <x:row r="274" spans="2:6">
      <x:c r="B274" s="4" t="s">
        <x:v>941</x:v>
      </x:c>
      <x:c r="C274" s="21" t="s">
        <x:v>2026</x:v>
      </x:c>
      <x:c r="D274" s="21" t="s">
        <x:v>1857</x:v>
      </x:c>
      <x:c r="E274" s="5">
        <x:v>42550.5</x:v>
      </x:c>
      <x:c r="F274" s="6">
        <x:v>15</x:v>
      </x:c>
    </x:row>
    <x:row r="275" spans="2:6">
      <x:c r="B275" s="4" t="s">
        <x:v>941</x:v>
      </x:c>
      <x:c r="C275" s="21" t="s">
        <x:v>2491</x:v>
      </x:c>
      <x:c r="D275" s="21" t="s">
        <x:v>1979</x:v>
      </x:c>
      <x:c r="E275" s="5">
        <x:v>42550.5</x:v>
      </x:c>
      <x:c r="F275" s="6">
        <x:v>8</x:v>
      </x:c>
    </x:row>
    <x:row r="276" spans="2:6">
      <x:c r="B276" s="4" t="s">
        <x:v>941</x:v>
      </x:c>
      <x:c r="C276" s="21" t="s">
        <x:v>546</x:v>
      </x:c>
      <x:c r="D276" s="21" t="s">
        <x:v>2088</x:v>
      </x:c>
      <x:c r="E276" s="5">
        <x:v>42550.5</x:v>
      </x:c>
      <x:c r="F276" s="6">
        <x:v>15</x:v>
      </x:c>
    </x:row>
    <x:row r="277" spans="2:6">
      <x:c r="B277" s="4" t="s">
        <x:v>941</x:v>
      </x:c>
      <x:c r="C277" s="21" t="s">
        <x:v>2204</x:v>
      </x:c>
      <x:c r="D277" s="21" t="s">
        <x:v>1839</x:v>
      </x:c>
      <x:c r="E277" s="5">
        <x:v>42550.5</x:v>
      </x:c>
      <x:c r="F277" s="6">
        <x:v>10</x:v>
      </x:c>
    </x:row>
    <x:row r="278" spans="2:6">
      <x:c r="B278" s="4" t="s">
        <x:v>941</x:v>
      </x:c>
      <x:c r="C278" s="21" t="s">
        <x:v>364</x:v>
      </x:c>
      <x:c r="D278" s="21" t="s">
        <x:v>1861</x:v>
      </x:c>
      <x:c r="E278" s="5">
        <x:v>42550.5</x:v>
      </x:c>
      <x:c r="F278" s="6">
        <x:v>10</x:v>
      </x:c>
    </x:row>
    <x:row r="279" spans="2:6">
      <x:c r="B279" s="4" t="s">
        <x:v>941</x:v>
      </x:c>
      <x:c r="C279" s="21" t="s">
        <x:v>3088</x:v>
      </x:c>
      <x:c r="D279" s="21" t="s">
        <x:v>2939</x:v>
      </x:c>
      <x:c r="E279" s="5">
        <x:v>42550.5</x:v>
      </x:c>
      <x:c r="F279" s="6">
        <x:v>20</x:v>
      </x:c>
    </x:row>
    <x:row r="280" spans="2:6">
      <x:c r="B280" s="4" t="s">
        <x:v>941</x:v>
      </x:c>
      <x:c r="C280" s="21" t="s">
        <x:v>282</x:v>
      </x:c>
      <x:c r="D280" s="21" t="s">
        <x:v>552</x:v>
      </x:c>
      <x:c r="E280" s="5">
        <x:v>42550.5</x:v>
      </x:c>
      <x:c r="F280" s="6">
        <x:v>10</x:v>
      </x:c>
    </x:row>
    <x:row r="281" spans="2:6">
      <x:c r="B281" s="4" t="s">
        <x:v>941</x:v>
      </x:c>
      <x:c r="C281" s="21" t="s">
        <x:v>1843</x:v>
      </x:c>
      <x:c r="D281" s="21" t="s">
        <x:v>68</x:v>
      </x:c>
      <x:c r="E281" s="5">
        <x:v>42550.5</x:v>
      </x:c>
      <x:c r="F281" s="6">
        <x:v>20</x:v>
      </x:c>
    </x:row>
    <x:row r="282" spans="2:6">
      <x:c r="B282" s="4" t="s">
        <x:v>941</x:v>
      </x:c>
      <x:c r="C282" s="21" t="s">
        <x:v>2270</x:v>
      </x:c>
      <x:c r="D282" s="21" t="s">
        <x:v>1162</x:v>
      </x:c>
      <x:c r="E282" s="5">
        <x:v>42550.5</x:v>
      </x:c>
      <x:c r="F282" s="6">
        <x:v>10</x:v>
      </x:c>
    </x:row>
    <x:row r="283" spans="2:6">
      <x:c r="B283" s="4" t="s">
        <x:v>941</x:v>
      </x:c>
      <x:c r="C283" s="21" t="s">
        <x:v>188</x:v>
      </x:c>
      <x:c r="D283" s="21" t="s">
        <x:v>2932</x:v>
      </x:c>
      <x:c r="E283" s="5">
        <x:v>42550.5</x:v>
      </x:c>
      <x:c r="F283" s="6">
        <x:v>20</x:v>
      </x:c>
    </x:row>
    <x:row r="284" spans="2:6">
      <x:c r="B284" s="4" t="s">
        <x:v>941</x:v>
      </x:c>
      <x:c r="C284" s="21" t="s">
        <x:v>1167</x:v>
      </x:c>
      <x:c r="D284" s="21" t="s">
        <x:v>1498</x:v>
      </x:c>
      <x:c r="E284" s="5">
        <x:v>42550.5</x:v>
      </x:c>
      <x:c r="F284" s="6">
        <x:v>20</x:v>
      </x:c>
    </x:row>
    <x:row r="285" spans="2:6">
      <x:c r="B285" s="4" t="s">
        <x:v>941</x:v>
      </x:c>
      <x:c r="C285" s="24" t="s">
        <x:v>762</x:v>
      </x:c>
      <x:c r="D285" s="21" t="s">
        <x:v>1831</x:v>
      </x:c>
      <x:c r="E285" s="5">
        <x:v>42550.5</x:v>
      </x:c>
      <x:c r="F285" s="6">
        <x:v>20</x:v>
      </x:c>
    </x:row>
    <x:row r="286" spans="2:6">
      <x:c r="B286" s="4" t="s">
        <x:v>941</x:v>
      </x:c>
      <x:c r="C286" s="21" t="s">
        <x:v>2613</x:v>
      </x:c>
      <x:c r="D286" s="21" t="s">
        <x:v>1521</x:v>
      </x:c>
      <x:c r="E286" s="5">
        <x:v>42550.5</x:v>
      </x:c>
      <x:c r="F286" s="6">
        <x:v>20</x:v>
      </x:c>
    </x:row>
    <x:row r="287" spans="2:6">
      <x:c r="B287" s="4" t="s">
        <x:v>719</x:v>
      </x:c>
      <x:c r="C287" s="21" t="s">
        <x:v>1496</x:v>
      </x:c>
      <x:c r="D287" s="21" t="s">
        <x:v>2053</x:v>
      </x:c>
      <x:c r="E287" s="5">
        <x:v>42550.5</x:v>
      </x:c>
      <x:c r="F287" s="6">
        <x:v>20</x:v>
      </x:c>
    </x:row>
    <x:row r="288" spans="2:6">
      <x:c r="B288" s="4" t="s">
        <x:v>719</x:v>
      </x:c>
      <x:c r="C288" s="21" t="s">
        <x:v>278</x:v>
      </x:c>
      <x:c r="D288" s="21" t="s">
        <x:v>2052</x:v>
      </x:c>
      <x:c r="E288" s="5">
        <x:v>42550.5</x:v>
      </x:c>
      <x:c r="F288" s="6">
        <x:v>8</x:v>
      </x:c>
    </x:row>
    <x:row r="289" spans="2:6">
      <x:c r="B289" s="4" t="s">
        <x:v>719</x:v>
      </x:c>
      <x:c r="C289" s="21" t="s">
        <x:v>2466</x:v>
      </x:c>
      <x:c r="D289" s="21" t="s">
        <x:v>2037</x:v>
      </x:c>
      <x:c r="E289" s="5">
        <x:v>42550.5</x:v>
      </x:c>
      <x:c r="F289" s="6">
        <x:v>16</x:v>
      </x:c>
    </x:row>
    <x:row r="290" spans="2:6">
      <x:c r="B290" s="4" t="s">
        <x:v>719</x:v>
      </x:c>
      <x:c r="C290" s="21" t="s">
        <x:v>2255</x:v>
      </x:c>
      <x:c r="D290" s="21" t="s">
        <x:v>2023</x:v>
      </x:c>
      <x:c r="E290" s="5">
        <x:v>42550.5</x:v>
      </x:c>
      <x:c r="F290" s="6">
        <x:v>12</x:v>
      </x:c>
    </x:row>
    <x:row r="291" spans="2:6">
      <x:c r="B291" s="4" t="s">
        <x:v>719</x:v>
      </x:c>
      <x:c r="C291" s="21" t="s">
        <x:v>2260</x:v>
      </x:c>
      <x:c r="D291" s="21" t="s">
        <x:v>2049</x:v>
      </x:c>
      <x:c r="E291" s="5">
        <x:v>42550.5</x:v>
      </x:c>
      <x:c r="F291" s="6">
        <x:v>15</x:v>
      </x:c>
    </x:row>
    <x:row r="292" spans="2:6">
      <x:c r="B292" s="4" t="s">
        <x:v>719</x:v>
      </x:c>
      <x:c r="C292" s="21" t="s">
        <x:v>3126</x:v>
      </x:c>
      <x:c r="D292" s="21" t="s">
        <x:v>2107</x:v>
      </x:c>
      <x:c r="E292" s="5">
        <x:v>42550.5</x:v>
      </x:c>
      <x:c r="F292" s="6">
        <x:v>15</x:v>
      </x:c>
    </x:row>
    <x:row r="293" spans="2:6">
      <x:c r="B293" s="4" t="s">
        <x:v>719</x:v>
      </x:c>
      <x:c r="C293" s="21" t="s">
        <x:v>284</x:v>
      </x:c>
      <x:c r="D293" s="21" t="s">
        <x:v>1237</x:v>
      </x:c>
      <x:c r="E293" s="5">
        <x:v>42550.5</x:v>
      </x:c>
      <x:c r="F293" s="6">
        <x:v>10</x:v>
      </x:c>
    </x:row>
    <x:row r="294" spans="2:6">
      <x:c r="B294" s="4" t="s">
        <x:v>719</x:v>
      </x:c>
      <x:c r="C294" s="21" t="s">
        <x:v>2097</x:v>
      </x:c>
      <x:c r="D294" s="21" t="s">
        <x:v>2132</x:v>
      </x:c>
      <x:c r="E294" s="5">
        <x:v>42550.5</x:v>
      </x:c>
      <x:c r="F294" s="6">
        <x:v>16</x:v>
      </x:c>
    </x:row>
    <x:row r="295" spans="2:6">
      <x:c r="B295" s="4" t="s">
        <x:v>719</x:v>
      </x:c>
      <x:c r="C295" s="21" t="s">
        <x:v>2877</x:v>
      </x:c>
      <x:c r="D295" s="21" t="s">
        <x:v>2073</x:v>
      </x:c>
      <x:c r="E295" s="5">
        <x:v>42550.5</x:v>
      </x:c>
      <x:c r="F295" s="6">
        <x:v>20</x:v>
      </x:c>
    </x:row>
    <x:row r="296" spans="2:6">
      <x:c r="B296" s="4" t="s">
        <x:v>719</x:v>
      </x:c>
      <x:c r="C296" s="21" t="s">
        <x:v>1631</x:v>
      </x:c>
      <x:c r="D296" s="21" t="s">
        <x:v>2069</x:v>
      </x:c>
      <x:c r="E296" s="5">
        <x:v>42550.5</x:v>
      </x:c>
      <x:c r="F296" s="6">
        <x:v>12</x:v>
      </x:c>
    </x:row>
    <x:row r="297" spans="2:6">
      <x:c r="B297" s="4" t="s">
        <x:v>719</x:v>
      </x:c>
      <x:c r="C297" s="21" t="s">
        <x:v>1219</x:v>
      </x:c>
      <x:c r="D297" s="21" t="s">
        <x:v>2941</x:v>
      </x:c>
      <x:c r="E297" s="5">
        <x:v>42550.5</x:v>
      </x:c>
      <x:c r="F297" s="6">
        <x:v>20</x:v>
      </x:c>
    </x:row>
    <x:row r="298" spans="2:6">
      <x:c r="B298" s="4" t="s">
        <x:v>719</x:v>
      </x:c>
      <x:c r="C298" s="21" t="s">
        <x:v>2691</x:v>
      </x:c>
      <x:c r="D298" s="21" t="s">
        <x:v>2967</x:v>
      </x:c>
      <x:c r="E298" s="5">
        <x:v>42550.5</x:v>
      </x:c>
      <x:c r="F298" s="6">
        <x:v>14</x:v>
      </x:c>
    </x:row>
    <x:row r="299" spans="2:6">
      <x:c r="B299" s="4" t="s">
        <x:v>719</x:v>
      </x:c>
      <x:c r="C299" s="21" t="s">
        <x:v>184</x:v>
      </x:c>
      <x:c r="D299" s="21" t="s">
        <x:v>1665</x:v>
      </x:c>
      <x:c r="E299" s="5">
        <x:v>42550.5</x:v>
      </x:c>
      <x:c r="F299" s="6">
        <x:v>20</x:v>
      </x:c>
    </x:row>
    <x:row r="300" spans="2:6">
      <x:c r="B300" s="4" t="s">
        <x:v>719</x:v>
      </x:c>
      <x:c r="C300" s="21" t="s">
        <x:v>1327</x:v>
      </x:c>
      <x:c r="D300" s="21" t="s">
        <x:v>1665</x:v>
      </x:c>
      <x:c r="E300" s="5">
        <x:v>42550.5</x:v>
      </x:c>
      <x:c r="F300" s="6">
        <x:v>10</x:v>
      </x:c>
    </x:row>
    <x:row r="301" spans="2:6">
      <x:c r="B301" s="4" t="s">
        <x:v>715</x:v>
      </x:c>
      <x:c r="C301" s="21" t="s">
        <x:v>3115</x:v>
      </x:c>
      <x:c r="D301" s="21" t="s">
        <x:v>1149</x:v>
      </x:c>
      <x:c r="E301" s="5">
        <x:v>42550.5</x:v>
      </x:c>
      <x:c r="F301" s="6">
        <x:v>15</x:v>
      </x:c>
    </x:row>
    <x:row r="302" spans="2:6">
      <x:c r="B302" s="4" t="s">
        <x:v>715</x:v>
      </x:c>
      <x:c r="C302" s="21" t="s">
        <x:v>3039</x:v>
      </x:c>
      <x:c r="D302" s="21" t="s">
        <x:v>1174</x:v>
      </x:c>
      <x:c r="E302" s="5">
        <x:v>42550.5</x:v>
      </x:c>
      <x:c r="F302" s="6">
        <x:v>10</x:v>
      </x:c>
    </x:row>
    <x:row r="303" spans="2:6">
      <x:c r="B303" s="4" t="s">
        <x:v>715</x:v>
      </x:c>
      <x:c r="C303" s="21" t="s">
        <x:v>2048</x:v>
      </x:c>
      <x:c r="D303" s="21" t="s">
        <x:v>1170</x:v>
      </x:c>
      <x:c r="E303" s="5">
        <x:v>42550.5</x:v>
      </x:c>
      <x:c r="F303" s="6">
        <x:v>10</x:v>
      </x:c>
    </x:row>
    <x:row r="304" spans="2:6">
      <x:c r="B304" s="4" t="s">
        <x:v>715</x:v>
      </x:c>
      <x:c r="C304" s="21" t="s">
        <x:v>2505</x:v>
      </x:c>
      <x:c r="D304" s="21" t="s">
        <x:v>2075</x:v>
      </x:c>
      <x:c r="E304" s="5">
        <x:v>42550.5</x:v>
      </x:c>
      <x:c r="F304" s="6">
        <x:v>9</x:v>
      </x:c>
    </x:row>
    <x:row r="305" spans="2:6">
      <x:c r="B305" s="4" t="s">
        <x:v>715</x:v>
      </x:c>
      <x:c r="C305" s="21" t="s">
        <x:v>2659</x:v>
      </x:c>
      <x:c r="D305" s="21" t="s">
        <x:v>2305</x:v>
      </x:c>
      <x:c r="E305" s="5">
        <x:v>42550.5</x:v>
      </x:c>
      <x:c r="F305" s="6">
        <x:v>20</x:v>
      </x:c>
    </x:row>
    <x:row r="306" spans="2:6">
      <x:c r="B306" s="4" t="s">
        <x:v>715</x:v>
      </x:c>
      <x:c r="C306" s="21" t="s">
        <x:v>2034</x:v>
      </x:c>
      <x:c r="D306" s="21" t="s">
        <x:v>1764</x:v>
      </x:c>
      <x:c r="E306" s="5">
        <x:v>42550.5</x:v>
      </x:c>
      <x:c r="F306" s="6">
        <x:v>10</x:v>
      </x:c>
    </x:row>
    <x:row r="307" spans="2:6">
      <x:c r="B307" s="4" t="s">
        <x:v>715</x:v>
      </x:c>
      <x:c r="C307" s="21" t="s">
        <x:v>2092</x:v>
      </x:c>
      <x:c r="D307" s="21" t="s">
        <x:v>91</x:v>
      </x:c>
      <x:c r="E307" s="5">
        <x:v>42550.5</x:v>
      </x:c>
      <x:c r="F307" s="6">
        <x:v>10</x:v>
      </x:c>
    </x:row>
    <x:row r="308" spans="2:6">
      <x:c r="B308" s="4" t="s">
        <x:v>715</x:v>
      </x:c>
      <x:c r="C308" s="21" t="s">
        <x:v>2050</x:v>
      </x:c>
      <x:c r="D308" s="21" t="s">
        <x:v>2135</x:v>
      </x:c>
      <x:c r="E308" s="5">
        <x:v>42550.5</x:v>
      </x:c>
      <x:c r="F308" s="6">
        <x:v>10</x:v>
      </x:c>
    </x:row>
    <x:row r="309" spans="2:6">
      <x:c r="B309" s="4" t="s">
        <x:v>715</x:v>
      </x:c>
      <x:c r="C309" s="21" t="s">
        <x:v>2605</x:v>
      </x:c>
      <x:c r="D309" s="21" t="s">
        <x:v>2937</x:v>
      </x:c>
      <x:c r="E309" s="5">
        <x:v>42550.5</x:v>
      </x:c>
      <x:c r="F309" s="6">
        <x:v>10</x:v>
      </x:c>
    </x:row>
    <x:row r="310" spans="2:6">
      <x:c r="B310" s="4" t="s">
        <x:v>715</x:v>
      </x:c>
      <x:c r="C310" s="21" t="s">
        <x:v>2632</x:v>
      </x:c>
      <x:c r="D310" s="21" t="s">
        <x:v>1726</x:v>
      </x:c>
      <x:c r="E310" s="5">
        <x:v>42550.5</x:v>
      </x:c>
      <x:c r="F310" s="6">
        <x:v>20</x:v>
      </x:c>
    </x:row>
    <x:row r="311" spans="2:6">
      <x:c r="B311" s="4" t="s">
        <x:v>715</x:v>
      </x:c>
      <x:c r="C311" s="21" t="s">
        <x:v>2482</x:v>
      </x:c>
      <x:c r="D311" s="21" t="s">
        <x:v>1906</x:v>
      </x:c>
      <x:c r="E311" s="5">
        <x:v>42550.5</x:v>
      </x:c>
      <x:c r="F311" s="6">
        <x:v>20</x:v>
      </x:c>
    </x:row>
    <x:row r="312" spans="2:6">
      <x:c r="B312" s="4" t="s">
        <x:v>715</x:v>
      </x:c>
      <x:c r="C312" s="21" t="s">
        <x:v>2629</x:v>
      </x:c>
      <x:c r="D312" s="21" t="s">
        <x:v>1802</x:v>
      </x:c>
      <x:c r="E312" s="5">
        <x:v>42550.5</x:v>
      </x:c>
      <x:c r="F312" s="6">
        <x:v>20</x:v>
      </x:c>
    </x:row>
    <x:row r="313" spans="2:6">
      <x:c r="B313" s="4" t="s">
        <x:v>715</x:v>
      </x:c>
      <x:c r="C313" s="21" t="s">
        <x:v>1681</x:v>
      </x:c>
      <x:c r="D313" s="21" t="s">
        <x:v>2245</x:v>
      </x:c>
      <x:c r="E313" s="5">
        <x:v>42550.5</x:v>
      </x:c>
      <x:c r="F313" s="6">
        <x:v>20</x:v>
      </x:c>
    </x:row>
    <x:row r="314" spans="2:6">
      <x:c r="B314" s="4" t="s">
        <x:v>940</x:v>
      </x:c>
      <x:c r="C314" s="21" t="s">
        <x:v>327</x:v>
      </x:c>
      <x:c r="D314" s="21" t="s">
        <x:v>1758</x:v>
      </x:c>
      <x:c r="E314" s="5">
        <x:v>42557.5</x:v>
      </x:c>
      <x:c r="F314" s="6">
        <x:v>8</x:v>
      </x:c>
    </x:row>
    <x:row r="315" spans="2:6">
      <x:c r="B315" s="4" t="s">
        <x:v>940</x:v>
      </x:c>
      <x:c r="C315" s="21" t="s">
        <x:v>3083</x:v>
      </x:c>
      <x:c r="D315" s="21" t="s">
        <x:v>1157</x:v>
      </x:c>
      <x:c r="E315" s="5">
        <x:v>42557.5</x:v>
      </x:c>
      <x:c r="F315" s="6">
        <x:v>10</x:v>
      </x:c>
    </x:row>
    <x:row r="316" spans="2:6">
      <x:c r="B316" s="4" t="s">
        <x:v>730</x:v>
      </x:c>
      <x:c r="C316" s="21" t="s">
        <x:v>2477</x:v>
      </x:c>
      <x:c r="D316" s="21" t="s">
        <x:v>1703</x:v>
      </x:c>
      <x:c r="E316" s="5">
        <x:v>42557.5</x:v>
      </x:c>
      <x:c r="F316" s="6">
        <x:v>15</x:v>
      </x:c>
    </x:row>
    <x:row r="317" spans="2:6">
      <x:c r="B317" s="4" t="s">
        <x:v>730</x:v>
      </x:c>
      <x:c r="C317" s="21" t="s">
        <x:v>2459</x:v>
      </x:c>
      <x:c r="D317" s="21" t="s">
        <x:v>428</x:v>
      </x:c>
      <x:c r="E317" s="5">
        <x:v>42557.5</x:v>
      </x:c>
      <x:c r="F317" s="6">
        <x:v>10</x:v>
      </x:c>
    </x:row>
    <x:row r="318" spans="2:6">
      <x:c r="B318" s="4" t="s">
        <x:v>730</x:v>
      </x:c>
      <x:c r="C318" s="21" t="s">
        <x:v>2250</x:v>
      </x:c>
      <x:c r="D318" s="21" t="s">
        <x:v>2045</x:v>
      </x:c>
      <x:c r="E318" s="5">
        <x:v>42557.5</x:v>
      </x:c>
      <x:c r="F318" s="6">
        <x:v>15</x:v>
      </x:c>
    </x:row>
    <x:row r="319" spans="2:6">
      <x:c r="B319" s="4" t="s">
        <x:v>730</x:v>
      </x:c>
      <x:c r="C319" s="21" t="s">
        <x:v>1421</x:v>
      </x:c>
      <x:c r="D319" s="21" t="s">
        <x:v>1739</x:v>
      </x:c>
      <x:c r="E319" s="5">
        <x:v>42557.5</x:v>
      </x:c>
      <x:c r="F319" s="6">
        <x:v>9</x:v>
      </x:c>
    </x:row>
    <x:row r="320" spans="2:6">
      <x:c r="B320" s="4" t="s">
        <x:v>730</x:v>
      </x:c>
      <x:c r="C320" s="21" t="s">
        <x:v>179</x:v>
      </x:c>
      <x:c r="D320" s="21" t="s">
        <x:v>1563</x:v>
      </x:c>
      <x:c r="E320" s="5">
        <x:v>42557.5</x:v>
      </x:c>
      <x:c r="F320" s="6">
        <x:v>15</x:v>
      </x:c>
    </x:row>
    <x:row r="321" spans="2:6">
      <x:c r="B321" s="4" t="s">
        <x:v>730</x:v>
      </x:c>
      <x:c r="C321" s="21" t="s">
        <x:v>3123</x:v>
      </x:c>
      <x:c r="D321" s="21" t="s">
        <x:v>2930</x:v>
      </x:c>
      <x:c r="E321" s="5">
        <x:v>42557.5</x:v>
      </x:c>
      <x:c r="F321" s="6">
        <x:v>40</x:v>
      </x:c>
    </x:row>
    <x:row r="322" spans="2:6">
      <x:c r="B322" s="4" t="s">
        <x:v>940</x:v>
      </x:c>
      <x:c r="C322" s="21" t="s">
        <x:v>1329</x:v>
      </x:c>
      <x:c r="D322" s="21" t="s">
        <x:v>81</x:v>
      </x:c>
      <x:c r="E322" s="5">
        <x:v>42557.5</x:v>
      </x:c>
      <x:c r="F322" s="6">
        <x:v>10</x:v>
      </x:c>
    </x:row>
    <x:row r="323" spans="2:6">
      <x:c r="B323" s="4" t="s">
        <x:v>940</x:v>
      </x:c>
      <x:c r="C323" s="21" t="s">
        <x:v>2397</x:v>
      </x:c>
      <x:c r="D323" s="21" t="s">
        <x:v>1350</x:v>
      </x:c>
      <x:c r="E323" s="5">
        <x:v>42557.5</x:v>
      </x:c>
      <x:c r="F323" s="6">
        <x:v>10</x:v>
      </x:c>
    </x:row>
    <x:row r="324" spans="2:6">
      <x:c r="B324" s="4" t="s">
        <x:v>940</x:v>
      </x:c>
      <x:c r="C324" s="21" t="s">
        <x:v>261</x:v>
      </x:c>
      <x:c r="D324" s="21" t="s">
        <x:v>37</x:v>
      </x:c>
      <x:c r="E324" s="5">
        <x:v>42557.5</x:v>
      </x:c>
      <x:c r="F324" s="6">
        <x:v>10</x:v>
      </x:c>
    </x:row>
    <x:row r="325" spans="2:6">
      <x:c r="B325" s="4" t="s">
        <x:v>940</x:v>
      </x:c>
      <x:c r="C325" s="21" t="s">
        <x:v>3119</x:v>
      </x:c>
      <x:c r="D325" s="21" t="s">
        <x:v>2122</x:v>
      </x:c>
      <x:c r="E325" s="5">
        <x:v>42557.5</x:v>
      </x:c>
      <x:c r="F325" s="6">
        <x:v>10</x:v>
      </x:c>
    </x:row>
    <x:row r="326" spans="2:6">
      <x:c r="B326" s="4" t="s">
        <x:v>940</x:v>
      </x:c>
      <x:c r="C326" s="21" t="s">
        <x:v>2198</x:v>
      </x:c>
      <x:c r="D326" s="21" t="s">
        <x:v>864</x:v>
      </x:c>
      <x:c r="E326" s="5">
        <x:v>42557.5</x:v>
      </x:c>
      <x:c r="F326" s="6">
        <x:v>10</x:v>
      </x:c>
    </x:row>
    <x:row r="327" spans="2:6">
      <x:c r="B327" s="4" t="s">
        <x:v>940</x:v>
      </x:c>
      <x:c r="C327" s="21" t="s">
        <x:v>2467</x:v>
      </x:c>
      <x:c r="D327" s="21" t="s">
        <x:v>1337</x:v>
      </x:c>
      <x:c r="E327" s="5">
        <x:v>42557.5</x:v>
      </x:c>
      <x:c r="F327" s="6">
        <x:v>10</x:v>
      </x:c>
    </x:row>
    <x:row r="328" spans="2:6">
      <x:c r="B328" s="4" t="s">
        <x:v>940</x:v>
      </x:c>
      <x:c r="C328" s="21" t="s">
        <x:v>3110</x:v>
      </x:c>
      <x:c r="D328" s="21" t="s">
        <x:v>1506</x:v>
      </x:c>
      <x:c r="E328" s="5">
        <x:v>42557.5</x:v>
      </x:c>
      <x:c r="F328" s="6">
        <x:v>15</x:v>
      </x:c>
    </x:row>
    <x:row r="329" spans="2:6">
      <x:c r="B329" s="4" t="s">
        <x:v>939</x:v>
      </x:c>
      <x:c r="C329" s="21" t="s">
        <x:v>2006</x:v>
      </x:c>
      <x:c r="D329" s="21" t="s">
        <x:v>1501</x:v>
      </x:c>
      <x:c r="E329" s="5">
        <x:v>42557.5</x:v>
      </x:c>
      <x:c r="F329" s="6">
        <x:v>10</x:v>
      </x:c>
    </x:row>
    <x:row r="330" spans="2:6">
      <x:c r="B330" s="4" t="s">
        <x:v>939</x:v>
      </x:c>
      <x:c r="C330" s="21" t="s">
        <x:v>2078</x:v>
      </x:c>
      <x:c r="D330" s="21" t="s">
        <x:v>1362</x:v>
      </x:c>
      <x:c r="E330" s="5">
        <x:v>42557.5</x:v>
      </x:c>
      <x:c r="F330" s="6">
        <x:v>15</x:v>
      </x:c>
    </x:row>
    <x:row r="331" spans="2:6">
      <x:c r="B331" s="4" t="s">
        <x:v>939</x:v>
      </x:c>
      <x:c r="C331" s="21" t="s">
        <x:v>432</x:v>
      </x:c>
      <x:c r="D331" s="21" t="s">
        <x:v>1720</x:v>
      </x:c>
      <x:c r="E331" s="5">
        <x:v>42557.5</x:v>
      </x:c>
      <x:c r="F331" s="6">
        <x:v>12</x:v>
      </x:c>
    </x:row>
    <x:row r="332" spans="2:6">
      <x:c r="B332" s="4" t="s">
        <x:v>939</x:v>
      </x:c>
      <x:c r="C332" s="21" t="s">
        <x:v>2216</x:v>
      </x:c>
      <x:c r="D332" s="21" t="s">
        <x:v>1897</x:v>
      </x:c>
      <x:c r="E332" s="5">
        <x:v>42557.5</x:v>
      </x:c>
      <x:c r="F332" s="6">
        <x:v>12</x:v>
      </x:c>
    </x:row>
    <x:row r="333" spans="2:6">
      <x:c r="B333" s="4" t="s">
        <x:v>939</x:v>
      </x:c>
      <x:c r="C333" s="21" t="s">
        <x:v>344</x:v>
      </x:c>
      <x:c r="D333" s="21" t="s">
        <x:v>1657</x:v>
      </x:c>
      <x:c r="E333" s="5">
        <x:v>42557.5</x:v>
      </x:c>
      <x:c r="F333" s="6">
        <x:v>15</x:v>
      </x:c>
    </x:row>
    <x:row r="334" spans="2:6">
      <x:c r="B334" s="4" t="s">
        <x:v>939</x:v>
      </x:c>
      <x:c r="C334" s="21" t="s">
        <x:v>1917</x:v>
      </x:c>
      <x:c r="D334" s="21" t="s">
        <x:v>1698</x:v>
      </x:c>
      <x:c r="E334" s="5">
        <x:v>42557.5</x:v>
      </x:c>
      <x:c r="F334" s="6">
        <x:v>15</x:v>
      </x:c>
    </x:row>
    <x:row r="335" spans="2:6">
      <x:c r="B335" s="4" t="s">
        <x:v>939</x:v>
      </x:c>
      <x:c r="C335" s="21" t="s">
        <x:v>2014</x:v>
      </x:c>
      <x:c r="D335" s="21" t="s">
        <x:v>1432</x:v>
      </x:c>
      <x:c r="E335" s="5">
        <x:v>42557.5</x:v>
      </x:c>
      <x:c r="F335" s="6">
        <x:v>10</x:v>
      </x:c>
    </x:row>
    <x:row r="336" spans="2:6">
      <x:c r="B336" s="4" t="s">
        <x:v>939</x:v>
      </x:c>
      <x:c r="C336" s="21" t="s">
        <x:v>2754</x:v>
      </x:c>
      <x:c r="D336" s="21" t="s">
        <x:v>1742</x:v>
      </x:c>
      <x:c r="E336" s="5">
        <x:v>42557.5</x:v>
      </x:c>
      <x:c r="F336" s="6">
        <x:v>10</x:v>
      </x:c>
    </x:row>
    <x:row r="337" spans="2:6">
      <x:c r="B337" s="4" t="s">
        <x:v>939</x:v>
      </x:c>
      <x:c r="C337" s="21" t="s">
        <x:v>2394</x:v>
      </x:c>
      <x:c r="D337" s="21" t="s">
        <x:v>2099</x:v>
      </x:c>
      <x:c r="E337" s="5">
        <x:v>42557.5</x:v>
      </x:c>
      <x:c r="F337" s="6">
        <x:v>6</x:v>
      </x:c>
    </x:row>
    <x:row r="338" spans="2:6">
      <x:c r="B338" s="4" t="s">
        <x:v>939</x:v>
      </x:c>
      <x:c r="C338" s="21" t="s">
        <x:v>245</x:v>
      </x:c>
      <x:c r="D338" s="21" t="s">
        <x:v>2031</x:v>
      </x:c>
      <x:c r="E338" s="5">
        <x:v>42557.5</x:v>
      </x:c>
      <x:c r="F338" s="6">
        <x:v>10</x:v>
      </x:c>
    </x:row>
    <x:row r="339" spans="2:6">
      <x:c r="B339" s="4" t="s">
        <x:v>939</x:v>
      </x:c>
      <x:c r="C339" s="21" t="s">
        <x:v>1647</x:v>
      </x:c>
      <x:c r="D339" s="21" t="s">
        <x:v>707</x:v>
      </x:c>
      <x:c r="E339" s="5">
        <x:v>42557.5</x:v>
      </x:c>
      <x:c r="F339" s="6">
        <x:v>10</x:v>
      </x:c>
    </x:row>
    <x:row r="340" spans="2:6">
      <x:c r="B340" s="4" t="s">
        <x:v>939</x:v>
      </x:c>
      <x:c r="C340" s="21" t="s">
        <x:v>3137</x:v>
      </x:c>
      <x:c r="D340" s="21" t="s">
        <x:v>1293</x:v>
      </x:c>
      <x:c r="E340" s="5">
        <x:v>42557.5</x:v>
      </x:c>
      <x:c r="F340" s="6">
        <x:v>20</x:v>
      </x:c>
    </x:row>
    <x:row r="341" spans="2:6">
      <x:c r="B341" s="4" t="s">
        <x:v>724</x:v>
      </x:c>
      <x:c r="C341" s="21" t="s">
        <x:v>2662</x:v>
      </x:c>
      <x:c r="D341" s="21" t="s">
        <x:v>1677</x:v>
      </x:c>
      <x:c r="E341" s="5">
        <x:v>42557.5</x:v>
      </x:c>
      <x:c r="F341" s="6">
        <x:v>10</x:v>
      </x:c>
    </x:row>
    <x:row r="342" spans="2:6">
      <x:c r="B342" s="4" t="s">
        <x:v>724</x:v>
      </x:c>
      <x:c r="C342" s="21" t="s">
        <x:v>2007</x:v>
      </x:c>
      <x:c r="D342" s="21" t="s">
        <x:v>1714</x:v>
      </x:c>
      <x:c r="E342" s="5">
        <x:v>42557.5</x:v>
      </x:c>
      <x:c r="F342" s="6">
        <x:v>10</x:v>
      </x:c>
    </x:row>
    <x:row r="343" spans="2:6">
      <x:c r="B343" s="4" t="s">
        <x:v>726</x:v>
      </x:c>
      <x:c r="C343" s="21" t="s">
        <x:v>2462</x:v>
      </x:c>
      <x:c r="D343" s="21" t="s">
        <x:v>1672</x:v>
      </x:c>
      <x:c r="E343" s="5">
        <x:v>42557.5</x:v>
      </x:c>
      <x:c r="F343" s="6">
        <x:v>10</x:v>
      </x:c>
    </x:row>
    <x:row r="344" spans="2:6">
      <x:c r="B344" s="4" t="s">
        <x:v>721</x:v>
      </x:c>
      <x:c r="C344" s="21" t="s">
        <x:v>2674</x:v>
      </x:c>
      <x:c r="D344" s="21" t="s">
        <x:v>1378</x:v>
      </x:c>
      <x:c r="E344" s="5">
        <x:v>42557.5</x:v>
      </x:c>
      <x:c r="F344" s="6">
        <x:v>10</x:v>
      </x:c>
    </x:row>
    <x:row r="345" spans="2:6">
      <x:c r="B345" s="4" t="s">
        <x:v>721</x:v>
      </x:c>
      <x:c r="C345" s="21" t="s">
        <x:v>406</x:v>
      </x:c>
      <x:c r="D345" s="21" t="s">
        <x:v>2124</x:v>
      </x:c>
      <x:c r="E345" s="5">
        <x:v>42557.5</x:v>
      </x:c>
      <x:c r="F345" s="6">
        <x:v>10</x:v>
      </x:c>
    </x:row>
    <x:row r="346" spans="2:6">
      <x:c r="B346" s="4" t="s">
        <x:v>721</x:v>
      </x:c>
      <x:c r="C346" s="21" t="s">
        <x:v>2514</x:v>
      </x:c>
      <x:c r="D346" s="21" t="s">
        <x:v>1436</x:v>
      </x:c>
      <x:c r="E346" s="5">
        <x:v>42557.5</x:v>
      </x:c>
      <x:c r="F346" s="6">
        <x:f>10+9</x:f>
        <x:v>19</x:v>
      </x:c>
    </x:row>
    <x:row r="347" spans="2:6">
      <x:c r="B347" s="4" t="s">
        <x:v>721</x:v>
      </x:c>
      <x:c r="C347" s="21" t="s">
        <x:v>264</x:v>
      </x:c>
      <x:c r="D347" s="21" t="s">
        <x:v>2964</x:v>
      </x:c>
      <x:c r="E347" s="5">
        <x:v>42557.5</x:v>
      </x:c>
      <x:c r="F347" s="6">
        <x:v>10</x:v>
      </x:c>
    </x:row>
    <x:row r="348" spans="2:6">
      <x:c r="B348" s="4" t="s">
        <x:v>731</x:v>
      </x:c>
      <x:c r="C348" s="21" t="s">
        <x:v>3113</x:v>
      </x:c>
      <x:c r="D348" s="21" t="s">
        <x:v>58</x:v>
      </x:c>
      <x:c r="E348" s="5">
        <x:v>42557.5</x:v>
      </x:c>
      <x:c r="F348" s="6">
        <x:v>20</x:v>
      </x:c>
    </x:row>
    <x:row r="349" spans="2:6">
      <x:c r="B349" s="4" t="s">
        <x:v>731</x:v>
      </x:c>
      <x:c r="C349" s="21" t="s">
        <x:v>256</x:v>
      </x:c>
      <x:c r="D349" s="21" t="s">
        <x:v>1873</x:v>
      </x:c>
      <x:c r="E349" s="5">
        <x:v>42557.5</x:v>
      </x:c>
      <x:c r="F349" s="6">
        <x:v>10</x:v>
      </x:c>
    </x:row>
    <x:row r="350" spans="2:6">
      <x:c r="B350" s="4" t="s">
        <x:v>731</x:v>
      </x:c>
      <x:c r="C350" s="21" t="s">
        <x:v>1459</x:v>
      </x:c>
      <x:c r="D350" s="21" t="s">
        <x:v>1630</x:v>
      </x:c>
      <x:c r="E350" s="5">
        <x:v>42557.5</x:v>
      </x:c>
      <x:c r="F350" s="6">
        <x:v>20</x:v>
      </x:c>
    </x:row>
    <x:row r="351" spans="2:6">
      <x:c r="B351" s="4" t="s">
        <x:v>731</x:v>
      </x:c>
      <x:c r="C351" s="21" t="s">
        <x:v>2067</x:v>
      </x:c>
      <x:c r="D351" s="21" t="s">
        <x:v>1562</x:v>
      </x:c>
      <x:c r="E351" s="5">
        <x:v>42557.5</x:v>
      </x:c>
      <x:c r="F351" s="6">
        <x:v>10</x:v>
      </x:c>
    </x:row>
    <x:row r="352" spans="2:6">
      <x:c r="B352" s="4" t="s">
        <x:v>731</x:v>
      </x:c>
      <x:c r="C352" s="21" t="s">
        <x:v>3103</x:v>
      </x:c>
      <x:c r="D352" s="21" t="s">
        <x:v>2018</x:v>
      </x:c>
      <x:c r="E352" s="5">
        <x:v>42557.5</x:v>
      </x:c>
      <x:c r="F352" s="6">
        <x:v>8</x:v>
      </x:c>
    </x:row>
    <x:row r="353" spans="2:6">
      <x:c r="B353" s="4" t="s">
        <x:v>731</x:v>
      </x:c>
      <x:c r="C353" s="21" t="s">
        <x:v>2976</x:v>
      </x:c>
      <x:c r="D353" s="21" t="s">
        <x:v>1661</x:v>
      </x:c>
      <x:c r="E353" s="5">
        <x:v>42557.5</x:v>
      </x:c>
      <x:c r="F353" s="6">
        <x:v>10</x:v>
      </x:c>
    </x:row>
    <x:row r="354" spans="2:6">
      <x:c r="B354" s="4" t="s">
        <x:v>731</x:v>
      </x:c>
      <x:c r="C354" s="21" t="s">
        <x:v>2587</x:v>
      </x:c>
      <x:c r="D354" s="21" t="s">
        <x:v>1239</x:v>
      </x:c>
      <x:c r="E354" s="5">
        <x:v>42557.5</x:v>
      </x:c>
      <x:c r="F354" s="6">
        <x:v>10</x:v>
      </x:c>
    </x:row>
    <x:row r="355" spans="2:6">
      <x:c r="B355" s="4" t="s">
        <x:v>731</x:v>
      </x:c>
      <x:c r="C355" s="21" t="s">
        <x:v>2225</x:v>
      </x:c>
      <x:c r="D355" s="21" t="s">
        <x:v>2003</x:v>
      </x:c>
      <x:c r="E355" s="5">
        <x:v>42557.5</x:v>
      </x:c>
      <x:c r="F355" s="6">
        <x:v>10</x:v>
      </x:c>
    </x:row>
    <x:row r="356" spans="2:6">
      <x:c r="B356" s="4" t="s">
        <x:v>731</x:v>
      </x:c>
      <x:c r="C356" s="21" t="s">
        <x:v>311</x:v>
      </x:c>
      <x:c r="D356" s="21" t="s">
        <x:v>3031</x:v>
      </x:c>
      <x:c r="E356" s="5">
        <x:v>42557.5</x:v>
      </x:c>
      <x:c r="F356" s="6">
        <x:v>15</x:v>
      </x:c>
    </x:row>
    <x:row r="357" spans="2:6">
      <x:c r="B357" s="4" t="s">
        <x:v>731</x:v>
      </x:c>
      <x:c r="C357" s="21" t="s">
        <x:v>2636</x:v>
      </x:c>
      <x:c r="D357" s="21" t="s">
        <x:v>2032</x:v>
      </x:c>
      <x:c r="E357" s="5">
        <x:v>42557.5</x:v>
      </x:c>
      <x:c r="F357" s="6">
        <x:v>20</x:v>
      </x:c>
    </x:row>
    <x:row r="358" spans="2:6">
      <x:c r="B358" s="4" t="s">
        <x:v>731</x:v>
      </x:c>
      <x:c r="C358" s="21" t="s">
        <x:v>2678</x:v>
      </x:c>
      <x:c r="D358" s="21" t="s">
        <x:v>1663</x:v>
      </x:c>
      <x:c r="E358" s="5">
        <x:v>42557.5</x:v>
      </x:c>
      <x:c r="F358" s="6">
        <x:v>15</x:v>
      </x:c>
    </x:row>
    <x:row r="359" spans="2:6">
      <x:c r="B359" s="4" t="s">
        <x:v>731</x:v>
      </x:c>
      <x:c r="C359" s="21" t="s">
        <x:v>182</x:v>
      </x:c>
      <x:c r="D359" s="21" t="s">
        <x:v>1606</x:v>
      </x:c>
      <x:c r="E359" s="5">
        <x:v>42557.5</x:v>
      </x:c>
      <x:c r="F359" s="6">
        <x:v>10</x:v>
      </x:c>
    </x:row>
    <x:row r="360" spans="2:6">
      <x:c r="B360" s="4" t="s">
        <x:v>731</x:v>
      </x:c>
      <x:c r="C360" s="21" t="s">
        <x:v>1439</x:v>
      </x:c>
      <x:c r="D360" s="21" t="s">
        <x:v>1988</x:v>
      </x:c>
      <x:c r="E360" s="5">
        <x:v>42557.5</x:v>
      </x:c>
      <x:c r="F360" s="6">
        <x:v>10</x:v>
      </x:c>
    </x:row>
    <x:row r="361" spans="2:6">
      <x:c r="B361" s="4" t="s">
        <x:v>721</x:v>
      </x:c>
      <x:c r="C361" s="21" t="s">
        <x:v>1685</x:v>
      </x:c>
      <x:c r="D361" s="21" t="s">
        <x:v>1637</x:v>
      </x:c>
      <x:c r="E361" s="5">
        <x:v>42557.5</x:v>
      </x:c>
      <x:c r="F361" s="6">
        <x:v>20</x:v>
      </x:c>
    </x:row>
    <x:row r="362" spans="2:6">
      <x:c r="B362" s="4" t="s">
        <x:v>721</x:v>
      </x:c>
      <x:c r="C362" s="21" t="s">
        <x:v>1385</x:v>
      </x:c>
      <x:c r="D362" s="21" t="s">
        <x:v>1678</x:v>
      </x:c>
      <x:c r="E362" s="5">
        <x:v>42557.5</x:v>
      </x:c>
      <x:c r="F362" s="6">
        <x:v>20</x:v>
      </x:c>
    </x:row>
    <x:row r="363" spans="2:6">
      <x:c r="B363" s="4" t="s">
        <x:v>721</x:v>
      </x:c>
      <x:c r="C363" s="21" t="s">
        <x:v>292</x:v>
      </x:c>
      <x:c r="D363" s="21" t="s">
        <x:v>1701</x:v>
      </x:c>
      <x:c r="E363" s="5">
        <x:v>42557.5</x:v>
      </x:c>
      <x:c r="F363" s="6">
        <x:v>10</x:v>
      </x:c>
    </x:row>
    <x:row r="364" spans="2:6">
      <x:c r="B364" s="4" t="s">
        <x:v>721</x:v>
      </x:c>
      <x:c r="C364" s="21" t="s">
        <x:v>2719</x:v>
      </x:c>
      <x:c r="D364" s="21" t="s">
        <x:v>1701</x:v>
      </x:c>
      <x:c r="E364" s="5">
        <x:v>42557.5</x:v>
      </x:c>
      <x:c r="F364" s="6">
        <x:f>20+20</x:f>
        <x:v>40</x:v>
      </x:c>
    </x:row>
    <x:row r="365" spans="2:6">
      <x:c r="B365" s="4" t="s">
        <x:v>721</x:v>
      </x:c>
      <x:c r="C365" s="21" t="s">
        <x:v>2220</x:v>
      </x:c>
      <x:c r="D365" s="21" t="s">
        <x:v>1426</x:v>
      </x:c>
      <x:c r="E365" s="5">
        <x:v>42557.5</x:v>
      </x:c>
      <x:c r="F365" s="6">
        <x:v>10</x:v>
      </x:c>
    </x:row>
    <x:row r="366" spans="2:6">
      <x:c r="B366" s="4" t="s">
        <x:v>721</x:v>
      </x:c>
      <x:c r="C366" s="21" t="s">
        <x:v>422</x:v>
      </x:c>
      <x:c r="D366" s="21" t="s">
        <x:v>1660</x:v>
      </x:c>
      <x:c r="E366" s="5">
        <x:v>42557.5</x:v>
      </x:c>
      <x:c r="F366" s="6">
        <x:v>10</x:v>
      </x:c>
    </x:row>
    <x:row r="367" spans="2:6">
      <x:c r="B367" s="4" t="s">
        <x:v>721</x:v>
      </x:c>
      <x:c r="C367" s="21" t="s">
        <x:v>2325</x:v>
      </x:c>
      <x:c r="D367" s="21" t="s">
        <x:v>1635</x:v>
      </x:c>
      <x:c r="E367" s="5">
        <x:v>42557.5</x:v>
      </x:c>
      <x:c r="F367" s="6">
        <x:v>10</x:v>
      </x:c>
    </x:row>
    <x:row r="368" spans="2:6">
      <x:c r="B368" s="4" t="s">
        <x:v>731</x:v>
      </x:c>
      <x:c r="C368" s="21" t="s">
        <x:v>314</x:v>
      </x:c>
      <x:c r="D368" s="21" t="s">
        <x:v>1811</x:v>
      </x:c>
      <x:c r="E368" s="5">
        <x:v>42557.5</x:v>
      </x:c>
      <x:c r="F368" s="6">
        <x:v>8</x:v>
      </x:c>
    </x:row>
    <x:row r="369" spans="2:6">
      <x:c r="B369" s="4" t="s">
        <x:v>731</x:v>
      </x:c>
      <x:c r="C369" s="21" t="s">
        <x:v>341</x:v>
      </x:c>
      <x:c r="D369" s="21" t="s">
        <x:v>2077</x:v>
      </x:c>
      <x:c r="E369" s="5">
        <x:v>42557.5</x:v>
      </x:c>
      <x:c r="F369" s="6">
        <x:v>8</x:v>
      </x:c>
    </x:row>
    <x:row r="370" spans="2:6">
      <x:c r="B370" s="4" t="s">
        <x:v>731</x:v>
      </x:c>
      <x:c r="C370" s="21" t="s">
        <x:v>1619</x:v>
      </x:c>
      <x:c r="D370" s="21" t="s">
        <x:v>1360</x:v>
      </x:c>
      <x:c r="E370" s="5">
        <x:v>42557.5</x:v>
      </x:c>
      <x:c r="F370" s="6">
        <x:v>6</x:v>
      </x:c>
    </x:row>
    <x:row r="371" spans="2:6">
      <x:c r="B371" s="4" t="s">
        <x:v>731</x:v>
      </x:c>
      <x:c r="C371" s="21" t="s">
        <x:v>3102</x:v>
      </x:c>
      <x:c r="D371" s="21" t="s">
        <x:v>1394</x:v>
      </x:c>
      <x:c r="E371" s="5">
        <x:v>42557.5</x:v>
      </x:c>
      <x:c r="F371" s="6">
        <x:v>13</x:v>
      </x:c>
    </x:row>
    <x:row r="372" spans="2:6">
      <x:c r="B372" s="4" t="s">
        <x:v>731</x:v>
      </x:c>
      <x:c r="C372" s="21" t="s">
        <x:v>2656</x:v>
      </x:c>
      <x:c r="D372" s="21" t="s">
        <x:v>1883</x:v>
      </x:c>
      <x:c r="E372" s="5">
        <x:v>42557.5</x:v>
      </x:c>
      <x:c r="F372" s="6">
        <x:v>10</x:v>
      </x:c>
    </x:row>
    <x:row r="373" spans="2:6">
      <x:c r="B373" s="4" t="s">
        <x:v>731</x:v>
      </x:c>
      <x:c r="C373" s="21" t="s">
        <x:v>383</x:v>
      </x:c>
      <x:c r="D373" s="21" t="s">
        <x:v>2249</x:v>
      </x:c>
      <x:c r="E373" s="5">
        <x:v>42557.5</x:v>
      </x:c>
      <x:c r="F373" s="6">
        <x:v>20</x:v>
      </x:c>
    </x:row>
    <x:row r="374" spans="2:6">
      <x:c r="B374" s="4" t="s">
        <x:v>941</x:v>
      </x:c>
      <x:c r="C374" s="21" t="s">
        <x:v>263</x:v>
      </x:c>
      <x:c r="D374" s="21" t="s">
        <x:v>578</x:v>
      </x:c>
      <x:c r="E374" s="5">
        <x:v>42557.5</x:v>
      </x:c>
      <x:c r="F374" s="6">
        <x:v>13</x:v>
      </x:c>
    </x:row>
    <x:row r="375" spans="2:6">
      <x:c r="B375" s="4" t="s">
        <x:v>941</x:v>
      </x:c>
      <x:c r="C375" s="21" t="s">
        <x:v>2500</x:v>
      </x:c>
      <x:c r="D375" s="21" t="s">
        <x:v>1370</x:v>
      </x:c>
      <x:c r="E375" s="5">
        <x:v>42557.5</x:v>
      </x:c>
      <x:c r="F375" s="6">
        <x:v>15</x:v>
      </x:c>
    </x:row>
    <x:row r="376" spans="2:6">
      <x:c r="B376" s="4" t="s">
        <x:v>941</x:v>
      </x:c>
      <x:c r="C376" s="21" t="s">
        <x:v>2604</x:v>
      </x:c>
      <x:c r="D376" s="21" t="s">
        <x:v>39</x:v>
      </x:c>
      <x:c r="E376" s="5">
        <x:v>42557.5</x:v>
      </x:c>
      <x:c r="F376" s="6">
        <x:v>20</x:v>
      </x:c>
    </x:row>
    <x:row r="377" spans="2:6">
      <x:c r="B377" s="4" t="s">
        <x:v>941</x:v>
      </x:c>
      <x:c r="C377" s="21" t="s">
        <x:v>1721</x:v>
      </x:c>
      <x:c r="D377" s="21" t="s">
        <x:v>1142</x:v>
      </x:c>
      <x:c r="E377" s="5">
        <x:v>42557.5</x:v>
      </x:c>
      <x:c r="F377" s="6">
        <x:v>10</x:v>
      </x:c>
    </x:row>
    <x:row r="378" spans="2:6">
      <x:c r="B378" s="4" t="s">
        <x:v>941</x:v>
      </x:c>
      <x:c r="C378" s="21" t="s">
        <x:v>2948</x:v>
      </x:c>
      <x:c r="D378" s="21" t="s">
        <x:v>2832</x:v>
      </x:c>
      <x:c r="E378" s="5">
        <x:v>42557.5</x:v>
      </x:c>
      <x:c r="F378" s="6">
        <x:v>9</x:v>
      </x:c>
    </x:row>
    <x:row r="379" spans="2:6">
      <x:c r="B379" s="4" t="s">
        <x:v>941</x:v>
      </x:c>
      <x:c r="C379" s="21" t="s">
        <x:v>180</x:v>
      </x:c>
      <x:c r="D379" s="21" t="s">
        <x:v>1710</x:v>
      </x:c>
      <x:c r="E379" s="5">
        <x:v>42557.5</x:v>
      </x:c>
      <x:c r="F379" s="6">
        <x:v>10</x:v>
      </x:c>
    </x:row>
    <x:row r="380" spans="2:6">
      <x:c r="B380" s="4" t="s">
        <x:v>941</x:v>
      </x:c>
      <x:c r="C380" s="21" t="s">
        <x:v>294</x:v>
      </x:c>
      <x:c r="D380" s="21" t="s">
        <x:v>1223</x:v>
      </x:c>
      <x:c r="E380" s="5">
        <x:v>42557.5</x:v>
      </x:c>
      <x:c r="F380" s="6">
        <x:v>10</x:v>
      </x:c>
    </x:row>
    <x:row r="381" spans="2:6">
      <x:c r="B381" s="4" t="s">
        <x:v>941</x:v>
      </x:c>
      <x:c r="C381" s="21" t="s">
        <x:v>325</x:v>
      </x:c>
      <x:c r="D381" s="21" t="s">
        <x:v>1257</x:v>
      </x:c>
      <x:c r="E381" s="5">
        <x:v>42557.5</x:v>
      </x:c>
      <x:c r="F381" s="6">
        <x:v>15</x:v>
      </x:c>
    </x:row>
    <x:row r="382" spans="2:6">
      <x:c r="B382" s="4" t="s">
        <x:v>941</x:v>
      </x:c>
      <x:c r="C382" s="21" t="s">
        <x:v>317</x:v>
      </x:c>
      <x:c r="D382" s="21" t="s">
        <x:v>1377</x:v>
      </x:c>
      <x:c r="E382" s="5">
        <x:v>42557.5</x:v>
      </x:c>
      <x:c r="F382" s="6">
        <x:v>15</x:v>
      </x:c>
    </x:row>
    <x:row r="383" spans="2:6">
      <x:c r="B383" s="4" t="s">
        <x:v>941</x:v>
      </x:c>
      <x:c r="C383" s="21" t="s">
        <x:v>2743</x:v>
      </x:c>
      <x:c r="D383" s="21" t="s">
        <x:v>1704</x:v>
      </x:c>
      <x:c r="E383" s="5">
        <x:v>42557.5</x:v>
      </x:c>
      <x:c r="F383" s="6">
        <x:v>15</x:v>
      </x:c>
    </x:row>
    <x:row r="384" spans="2:6">
      <x:c r="B384" s="4" t="s">
        <x:v>941</x:v>
      </x:c>
      <x:c r="C384" s="21" t="s">
        <x:v>2461</x:v>
      </x:c>
      <x:c r="D384" s="21" t="s">
        <x:v>1731</x:v>
      </x:c>
      <x:c r="E384" s="5">
        <x:v>42557.5</x:v>
      </x:c>
      <x:c r="F384" s="6">
        <x:v>8</x:v>
      </x:c>
    </x:row>
    <x:row r="385" spans="2:6">
      <x:c r="B385" s="4" t="s">
        <x:v>941</x:v>
      </x:c>
      <x:c r="C385" s="21" t="s">
        <x:v>440</x:v>
      </x:c>
      <x:c r="D385" s="21" t="s">
        <x:v>1654</x:v>
      </x:c>
      <x:c r="E385" s="5">
        <x:v>42557.5</x:v>
      </x:c>
      <x:c r="F385" s="6">
        <x:v>20</x:v>
      </x:c>
    </x:row>
    <x:row r="386" spans="2:6">
      <x:c r="B386" s="4" t="s">
        <x:v>941</x:v>
      </x:c>
      <x:c r="C386" s="21" t="s">
        <x:v>1751</x:v>
      </x:c>
      <x:c r="D386" s="21" t="s">
        <x:v>1317</x:v>
      </x:c>
      <x:c r="E386" s="5">
        <x:v>42557.5</x:v>
      </x:c>
      <x:c r="F386" s="6">
        <x:v>12</x:v>
      </x:c>
    </x:row>
    <x:row r="387" spans="2:6">
      <x:c r="B387" s="4" t="s">
        <x:v>941</x:v>
      </x:c>
      <x:c r="C387" s="21" t="s">
        <x:v>1903</x:v>
      </x:c>
      <x:c r="D387" s="21" t="s">
        <x:v>1243</x:v>
      </x:c>
      <x:c r="E387" s="5">
        <x:v>42557.5</x:v>
      </x:c>
      <x:c r="F387" s="6">
        <x:v>9</x:v>
      </x:c>
    </x:row>
    <x:row r="388" spans="2:6">
      <x:c r="B388" s="4" t="s">
        <x:v>941</x:v>
      </x:c>
      <x:c r="C388" s="21" t="s">
        <x:v>1705</x:v>
      </x:c>
      <x:c r="D388" s="21" t="s">
        <x:v>1335</x:v>
      </x:c>
      <x:c r="E388" s="5">
        <x:v>42557.5</x:v>
      </x:c>
      <x:c r="F388" s="6">
        <x:v>10</x:v>
      </x:c>
    </x:row>
    <x:row r="389" spans="2:6">
      <x:c r="B389" s="4" t="s">
        <x:v>941</x:v>
      </x:c>
      <x:c r="C389" s="21" t="s">
        <x:v>1332</x:v>
      </x:c>
      <x:c r="D389" s="21" t="s">
        <x:v>1784</x:v>
      </x:c>
      <x:c r="E389" s="5">
        <x:v>42557.5</x:v>
      </x:c>
      <x:c r="F389" s="6">
        <x:v>20</x:v>
      </x:c>
    </x:row>
    <x:row r="390" spans="2:6">
      <x:c r="B390" s="4" t="s">
        <x:v>941</x:v>
      </x:c>
      <x:c r="C390" s="21" t="s">
        <x:v>2179</x:v>
      </x:c>
      <x:c r="D390" s="21" t="s">
        <x:v>1784</x:v>
      </x:c>
      <x:c r="E390" s="5">
        <x:v>42557.5</x:v>
      </x:c>
      <x:c r="F390" s="6">
        <x:v>14</x:v>
      </x:c>
    </x:row>
    <x:row r="391" spans="2:6">
      <x:c r="B391" s="4" t="s">
        <x:v>941</x:v>
      </x:c>
      <x:c r="C391" s="21" t="s">
        <x:v>1656</x:v>
      </x:c>
      <x:c r="D391" s="21" t="s">
        <x:v>1871</x:v>
      </x:c>
      <x:c r="E391" s="5">
        <x:v>42557.5</x:v>
      </x:c>
      <x:c r="F391" s="6">
        <x:v>6</x:v>
      </x:c>
    </x:row>
    <x:row r="392" spans="2:6">
      <x:c r="B392" s="4" t="s">
        <x:v>941</x:v>
      </x:c>
      <x:c r="C392" s="21" t="s">
        <x:v>2455</x:v>
      </x:c>
      <x:c r="D392" s="21" t="s">
        <x:v>2096</x:v>
      </x:c>
      <x:c r="E392" s="5">
        <x:v>42557.5</x:v>
      </x:c>
      <x:c r="F392" s="6">
        <x:v>10</x:v>
      </x:c>
    </x:row>
    <x:row r="393" spans="2:6">
      <x:c r="B393" s="4" t="s">
        <x:v>941</x:v>
      </x:c>
      <x:c r="C393" s="21" t="s">
        <x:v>299</x:v>
      </x:c>
      <x:c r="D393" s="21" t="s">
        <x:v>1891</x:v>
      </x:c>
      <x:c r="E393" s="5">
        <x:v>42557.5</x:v>
      </x:c>
      <x:c r="F393" s="6">
        <x:v>7</x:v>
      </x:c>
    </x:row>
    <x:row r="394" spans="2:6">
      <x:c r="B394" s="4" t="s">
        <x:v>941</x:v>
      </x:c>
      <x:c r="C394" s="21" t="s">
        <x:v>986</x:v>
      </x:c>
      <x:c r="D394" s="21" t="s">
        <x:v>1905</x:v>
      </x:c>
      <x:c r="E394" s="5">
        <x:v>42557.5</x:v>
      </x:c>
      <x:c r="F394" s="6">
        <x:v>10</x:v>
      </x:c>
    </x:row>
    <x:row r="395" spans="2:6">
      <x:c r="B395" s="4" t="s">
        <x:v>719</x:v>
      </x:c>
      <x:c r="C395" s="21" t="s">
        <x:v>1689</x:v>
      </x:c>
      <x:c r="D395" s="21" t="s">
        <x:v>884</x:v>
      </x:c>
      <x:c r="E395" s="5">
        <x:v>42557.5</x:v>
      </x:c>
      <x:c r="F395" s="6">
        <x:v>15</x:v>
      </x:c>
    </x:row>
    <x:row r="396" spans="2:6">
      <x:c r="B396" s="4" t="s">
        <x:v>719</x:v>
      </x:c>
      <x:c r="C396" s="21" t="s">
        <x:v>433</x:v>
      </x:c>
      <x:c r="D396" s="21" t="s">
        <x:v>2663</x:v>
      </x:c>
      <x:c r="E396" s="5">
        <x:v>42557.5</x:v>
      </x:c>
      <x:c r="F396" s="6">
        <x:v>10</x:v>
      </x:c>
    </x:row>
    <x:row r="397" spans="2:6">
      <x:c r="B397" s="4" t="s">
        <x:v>719</x:v>
      </x:c>
      <x:c r="C397" s="21" t="s">
        <x:v>283</x:v>
      </x:c>
      <x:c r="D397" s="21" t="s">
        <x:v>1353</x:v>
      </x:c>
      <x:c r="E397" s="5">
        <x:v>42557.5</x:v>
      </x:c>
      <x:c r="F397" s="6">
        <x:v>10</x:v>
      </x:c>
    </x:row>
    <x:row r="398" spans="2:6">
      <x:c r="B398" s="4" t="s">
        <x:v>715</x:v>
      </x:c>
      <x:c r="C398" s="21" t="s">
        <x:v>1728</x:v>
      </x:c>
      <x:c r="D398" s="21" t="s">
        <x:v>662</x:v>
      </x:c>
      <x:c r="E398" s="5">
        <x:v>42557.5</x:v>
      </x:c>
      <x:c r="F398" s="6">
        <x:v>15</x:v>
      </x:c>
    </x:row>
    <x:row r="399" spans="2:6">
      <x:c r="B399" s="4" t="s">
        <x:v>715</x:v>
      </x:c>
      <x:c r="C399" s="21" t="s">
        <x:v>676</x:v>
      </x:c>
      <x:c r="D399" s="21" t="s">
        <x:v>1686</x:v>
      </x:c>
      <x:c r="E399" s="5">
        <x:v>42557.5</x:v>
      </x:c>
      <x:c r="F399" s="6">
        <x:v>9</x:v>
      </x:c>
    </x:row>
    <x:row r="400" spans="2:6">
      <x:c r="B400" s="4" t="s">
        <x:v>715</x:v>
      </x:c>
      <x:c r="C400" s="21" t="s">
        <x:v>1238</x:v>
      </x:c>
      <x:c r="D400" s="21" t="s">
        <x:v>2953</x:v>
      </x:c>
      <x:c r="E400" s="5">
        <x:v>42557.5</x:v>
      </x:c>
      <x:c r="F400" s="6">
        <x:v>15</x:v>
      </x:c>
    </x:row>
    <x:row r="401" spans="2:6">
      <x:c r="B401" s="4" t="s">
        <x:v>715</x:v>
      </x:c>
      <x:c r="C401" s="21" t="s">
        <x:v>2471</x:v>
      </x:c>
      <x:c r="D401" s="21" t="s">
        <x:v>1785</x:v>
      </x:c>
      <x:c r="E401" s="5">
        <x:v>42557.5</x:v>
      </x:c>
      <x:c r="F401" s="6">
        <x:v>12</x:v>
      </x:c>
    </x:row>
    <x:row r="402" spans="2:6">
      <x:c r="B402" s="4" t="s">
        <x:v>715</x:v>
      </x:c>
      <x:c r="C402" s="21" t="s">
        <x:v>2217</x:v>
      </x:c>
      <x:c r="D402" s="21" t="s">
        <x:v>1741</x:v>
      </x:c>
      <x:c r="E402" s="5">
        <x:v>42557.5</x:v>
      </x:c>
      <x:c r="F402" s="6">
        <x:v>10</x:v>
      </x:c>
    </x:row>
    <x:row r="403" spans="2:6">
      <x:c r="B403" s="4" t="s">
        <x:v>715</x:v>
      </x:c>
      <x:c r="C403" s="21" t="s">
        <x:v>2350</x:v>
      </x:c>
      <x:c r="D403" s="21" t="s">
        <x:v>1725</x:v>
      </x:c>
      <x:c r="E403" s="5">
        <x:v>42557.5</x:v>
      </x:c>
      <x:c r="F403" s="6">
        <x:v>10</x:v>
      </x:c>
    </x:row>
    <x:row r="404" spans="2:6">
      <x:c r="B404" s="4" t="s">
        <x:v>715</x:v>
      </x:c>
      <x:c r="C404" s="22" t="s">
        <x:v>517</x:v>
      </x:c>
      <x:c r="D404" s="22" t="s">
        <x:v>50</x:v>
      </x:c>
      <x:c r="E404" s="5">
        <x:v>42557.5</x:v>
      </x:c>
      <x:c r="F404" s="6">
        <x:v>10</x:v>
      </x:c>
    </x:row>
    <x:row r="405" spans="2:6">
      <x:c r="B405" s="4" t="s">
        <x:v>715</x:v>
      </x:c>
      <x:c r="C405" s="21" t="s">
        <x:v>1694</x:v>
      </x:c>
      <x:c r="D405" s="21" t="s">
        <x:v>1670</x:v>
      </x:c>
      <x:c r="E405" s="5">
        <x:v>42557.5</x:v>
      </x:c>
      <x:c r="F405" s="6">
        <x:v>15</x:v>
      </x:c>
    </x:row>
    <x:row r="406" spans="2:6">
      <x:c r="B406" s="4" t="s">
        <x:v>730</x:v>
      </x:c>
      <x:c r="C406" s="21" t="s">
        <x:v>255</x:v>
      </x:c>
      <x:c r="D406" s="21" t="s">
        <x:v>1718</x:v>
      </x:c>
      <x:c r="E406" s="5">
        <x:v>42615.458333333336</x:v>
      </x:c>
      <x:c r="F406" s="6">
        <x:v>30</x:v>
      </x:c>
    </x:row>
    <x:row r="407" spans="2:6">
      <x:c r="B407" s="4" t="s">
        <x:v>724</x:v>
      </x:c>
      <x:c r="C407" s="21" t="s">
        <x:v>2312</x:v>
      </x:c>
      <x:c r="D407" s="21" t="s">
        <x:v>1216</x:v>
      </x:c>
      <x:c r="E407" s="5">
        <x:v>42615.458333333336</x:v>
      </x:c>
      <x:c r="F407" s="6">
        <x:v>10</x:v>
      </x:c>
    </x:row>
    <x:row r="408" spans="2:6">
      <x:c r="B408" s="4" t="s">
        <x:v>721</x:v>
      </x:c>
      <x:c r="C408" s="21" t="s">
        <x:v>2316</x:v>
      </x:c>
      <x:c r="D408" s="21" t="s">
        <x:v>570</x:v>
      </x:c>
      <x:c r="E408" s="5">
        <x:v>42615.458333333336</x:v>
      </x:c>
      <x:c r="F408" s="6">
        <x:v>20</x:v>
      </x:c>
    </x:row>
    <x:row r="409" spans="2:6" s="2" customFormat="1">
      <x:c r="B409" s="4" t="s">
        <x:v>731</x:v>
      </x:c>
      <x:c r="C409" s="21" t="s">
        <x:v>2950</x:v>
      </x:c>
      <x:c r="D409" s="21" t="s">
        <x:v>38</x:v>
      </x:c>
      <x:c r="E409" s="5">
        <x:v>42615.458333333336</x:v>
      </x:c>
      <x:c r="F409" s="6">
        <x:v>9</x:v>
      </x:c>
    </x:row>
    <x:row r="410" spans="2:6">
      <x:c r="B410" s="4" t="s">
        <x:v>731</x:v>
      </x:c>
      <x:c r="C410" s="21" t="s">
        <x:v>2624</x:v>
      </x:c>
      <x:c r="D410" s="21" t="s">
        <x:v>2120</x:v>
      </x:c>
      <x:c r="E410" s="5">
        <x:v>42615.458333333336</x:v>
      </x:c>
      <x:c r="F410" s="6">
        <x:v>10</x:v>
      </x:c>
    </x:row>
    <x:row r="411" spans="2:6">
      <x:c r="B411" s="4" t="s">
        <x:v>733</x:v>
      </x:c>
      <x:c r="C411" s="21" t="s">
        <x:v>3114</x:v>
      </x:c>
      <x:c r="D411" s="21" t="s">
        <x:v>1240</x:v>
      </x:c>
      <x:c r="E411" s="5">
        <x:v>42615.458333333336</x:v>
      </x:c>
      <x:c r="F411" s="6">
        <x:v>20</x:v>
      </x:c>
    </x:row>
    <x:row r="412" spans="2:6">
      <x:c r="B412" s="4" t="s">
        <x:v>733</x:v>
      </x:c>
      <x:c r="C412" s="21" t="s">
        <x:v>2614</x:v>
      </x:c>
      <x:c r="D412" s="21" t="s">
        <x:v>1699</x:v>
      </x:c>
      <x:c r="E412" s="5">
        <x:v>42615.458333333336</x:v>
      </x:c>
      <x:c r="F412" s="6">
        <x:v>10</x:v>
      </x:c>
    </x:row>
    <x:row r="413" spans="2:6">
      <x:c r="B413" s="4" t="s">
        <x:v>733</x:v>
      </x:c>
      <x:c r="C413" s="21" t="s">
        <x:v>2701</x:v>
      </x:c>
      <x:c r="D413" s="21" t="s">
        <x:v>1342</x:v>
      </x:c>
      <x:c r="E413" s="5">
        <x:v>42615.458333333336</x:v>
      </x:c>
      <x:c r="F413" s="6">
        <x:v>10</x:v>
      </x:c>
    </x:row>
    <x:row r="414" spans="2:6">
      <x:c r="B414" s="4" t="s">
        <x:v>733</x:v>
      </x:c>
      <x:c r="C414" s="21" t="s">
        <x:v>2226</x:v>
      </x:c>
      <x:c r="D414" s="21" t="s">
        <x:v>1309</x:v>
      </x:c>
      <x:c r="E414" s="5">
        <x:v>42615.458333333336</x:v>
      </x:c>
      <x:c r="F414" s="6">
        <x:v>20</x:v>
      </x:c>
    </x:row>
    <x:row r="415" spans="2:6">
      <x:c r="B415" s="4" t="s">
        <x:v>733</x:v>
      </x:c>
      <x:c r="C415" s="21" t="s">
        <x:v>2735</x:v>
      </x:c>
      <x:c r="D415" s="21" t="s">
        <x:v>1658</x:v>
      </x:c>
      <x:c r="E415" s="5">
        <x:v>42615.458333333336</x:v>
      </x:c>
      <x:c r="F415" s="6">
        <x:v>18</x:v>
      </x:c>
    </x:row>
    <x:row r="416" spans="2:6">
      <x:c r="B416" s="4" t="s">
        <x:v>733</x:v>
      </x:c>
      <x:c r="C416" s="21" t="s">
        <x:v>2750</x:v>
      </x:c>
      <x:c r="D416" s="21" t="s">
        <x:v>1407</x:v>
      </x:c>
      <x:c r="E416" s="5">
        <x:v>42615.458333333336</x:v>
      </x:c>
      <x:c r="F416" s="6">
        <x:v>11</x:v>
      </x:c>
    </x:row>
    <x:row r="417" spans="2:6">
      <x:c r="B417" s="4" t="s">
        <x:v>733</x:v>
      </x:c>
      <x:c r="C417" s="21" t="s">
        <x:v>1780</x:v>
      </x:c>
      <x:c r="D417" s="21" t="s">
        <x:v>1288</x:v>
      </x:c>
      <x:c r="E417" s="5">
        <x:v>42615.458333333336</x:v>
      </x:c>
      <x:c r="F417" s="6">
        <x:v>10</x:v>
      </x:c>
    </x:row>
    <x:row r="418" spans="2:6">
      <x:c r="B418" s="4" t="s">
        <x:v>733</x:v>
      </x:c>
      <x:c r="C418" s="21" t="s">
        <x:v>365</x:v>
      </x:c>
      <x:c r="D418" s="21" t="s">
        <x:v>590</x:v>
      </x:c>
      <x:c r="E418" s="5">
        <x:v>42615.458333333336</x:v>
      </x:c>
      <x:c r="F418" s="6">
        <x:v>10</x:v>
      </x:c>
    </x:row>
    <x:row r="419" spans="2:6">
      <x:c r="B419" s="4" t="s">
        <x:v>733</x:v>
      </x:c>
      <x:c r="C419" s="21" t="s">
        <x:v>2399</x:v>
      </x:c>
      <x:c r="D419" s="21" t="s">
        <x:v>586</x:v>
      </x:c>
      <x:c r="E419" s="5">
        <x:v>42615.458333333336</x:v>
      </x:c>
      <x:c r="F419" s="6">
        <x:v>10</x:v>
      </x:c>
    </x:row>
    <x:row r="420" spans="2:6">
      <x:c r="B420" s="4" t="s">
        <x:v>733</x:v>
      </x:c>
      <x:c r="C420" s="21" t="s">
        <x:v>1391</x:v>
      </x:c>
      <x:c r="D420" s="21" t="s">
        <x:v>1927</x:v>
      </x:c>
      <x:c r="E420" s="5">
        <x:v>42615.458333333336</x:v>
      </x:c>
      <x:c r="F420" s="6">
        <x:v>10</x:v>
      </x:c>
    </x:row>
    <x:row r="421" spans="2:6">
      <x:c r="B421" s="4" t="s">
        <x:v>733</x:v>
      </x:c>
      <x:c r="C421" s="21" t="s">
        <x:v>1818</x:v>
      </x:c>
      <x:c r="D421" s="21" t="s">
        <x:v>76</x:v>
      </x:c>
      <x:c r="E421" s="5">
        <x:v>42615.458333333336</x:v>
      </x:c>
      <x:c r="F421" s="6">
        <x:v>10</x:v>
      </x:c>
    </x:row>
    <x:row r="422" spans="2:6">
      <x:c r="B422" s="4" t="s">
        <x:v>733</x:v>
      </x:c>
      <x:c r="C422" s="21" t="s">
        <x:v>1020</x:v>
      </x:c>
      <x:c r="D422" s="21" t="s">
        <x:v>1338</x:v>
      </x:c>
      <x:c r="E422" s="5">
        <x:v>42615.458333333336</x:v>
      </x:c>
      <x:c r="F422" s="6">
        <x:v>10</x:v>
      </x:c>
    </x:row>
    <x:row r="423" spans="2:6">
      <x:c r="B423" s="4" t="s">
        <x:v>733</x:v>
      </x:c>
      <x:c r="C423" s="21" t="s">
        <x:v>2616</x:v>
      </x:c>
      <x:c r="D423" s="21" t="s">
        <x:v>1358</x:v>
      </x:c>
      <x:c r="E423" s="5">
        <x:v>42615.458333333336</x:v>
      </x:c>
      <x:c r="F423" s="6">
        <x:v>15</x:v>
      </x:c>
    </x:row>
    <x:row r="424" spans="2:6">
      <x:c r="B424" s="4" t="s">
        <x:v>733</x:v>
      </x:c>
      <x:c r="C424" s="21" t="s">
        <x:v>2200</x:v>
      </x:c>
      <x:c r="D424" s="21" t="s">
        <x:v>3013</x:v>
      </x:c>
      <x:c r="E424" s="5">
        <x:v>42615.458333333336</x:v>
      </x:c>
      <x:c r="F424" s="6">
        <x:v>20</x:v>
      </x:c>
    </x:row>
    <x:row r="425" spans="2:6">
      <x:c r="B425" s="4" t="s">
        <x:v>733</x:v>
      </x:c>
      <x:c r="C425" s="21" t="s">
        <x:v>2347</x:v>
      </x:c>
      <x:c r="D425" s="21" t="s">
        <x:v>1290</x:v>
      </x:c>
      <x:c r="E425" s="5">
        <x:v>42615.458333333336</x:v>
      </x:c>
      <x:c r="F425" s="6">
        <x:v>10</x:v>
      </x:c>
    </x:row>
    <x:row r="426" spans="2:6">
      <x:c r="B426" s="4" t="s">
        <x:v>733</x:v>
      </x:c>
      <x:c r="C426" s="21" t="s">
        <x:v>401</x:v>
      </x:c>
      <x:c r="D426" s="21" t="s">
        <x:v>1866</x:v>
      </x:c>
      <x:c r="E426" s="5">
        <x:v>42615.458333333336</x:v>
      </x:c>
      <x:c r="F426" s="6">
        <x:v>7</x:v>
      </x:c>
    </x:row>
    <x:row r="427" spans="2:6">
      <x:c r="B427" s="4" t="s">
        <x:v>733</x:v>
      </x:c>
      <x:c r="C427" s="21" t="s">
        <x:v>2362</x:v>
      </x:c>
      <x:c r="D427" s="21" t="s">
        <x:v>26</x:v>
      </x:c>
      <x:c r="E427" s="5">
        <x:v>42615.458333333336</x:v>
      </x:c>
      <x:c r="F427" s="6">
        <x:v>9</x:v>
      </x:c>
    </x:row>
    <x:row r="428" spans="2:6">
      <x:c r="B428" s="4" t="s">
        <x:v>733</x:v>
      </x:c>
      <x:c r="C428" s="21" t="s">
        <x:v>3084</x:v>
      </x:c>
      <x:c r="D428" s="21" t="s">
        <x:v>1325</x:v>
      </x:c>
      <x:c r="E428" s="5">
        <x:v>42615.458333333336</x:v>
      </x:c>
      <x:c r="F428" s="6">
        <x:v>10</x:v>
      </x:c>
    </x:row>
    <x:row r="429" spans="2:6">
      <x:c r="B429" s="4" t="s">
        <x:v>733</x:v>
      </x:c>
      <x:c r="C429" s="21" t="s">
        <x:v>3118</x:v>
      </x:c>
      <x:c r="D429" s="21" t="s">
        <x:v>861</x:v>
      </x:c>
      <x:c r="E429" s="5">
        <x:v>42615.458333333336</x:v>
      </x:c>
      <x:c r="F429" s="6">
        <x:v>10</x:v>
      </x:c>
    </x:row>
    <x:row r="430" spans="2:6">
      <x:c r="B430" s="4" t="s">
        <x:v>733</x:v>
      </x:c>
      <x:c r="C430" s="21" t="s">
        <x:v>2475</x:v>
      </x:c>
      <x:c r="D430" s="21" t="s">
        <x:v>915</x:v>
      </x:c>
      <x:c r="E430" s="5">
        <x:v>42615.458333333336</x:v>
      </x:c>
      <x:c r="F430" s="6">
        <x:v>10</x:v>
      </x:c>
    </x:row>
    <x:row r="431" spans="2:6">
      <x:c r="B431" s="4" t="s">
        <x:v>733</x:v>
      </x:c>
      <x:c r="C431" s="21" t="s">
        <x:v>2748</x:v>
      </x:c>
      <x:c r="D431" s="21" t="s">
        <x:v>870</x:v>
      </x:c>
      <x:c r="E431" s="5">
        <x:v>42615.458333333336</x:v>
      </x:c>
      <x:c r="F431" s="6">
        <x:v>10</x:v>
      </x:c>
    </x:row>
    <x:row r="432" spans="2:6">
      <x:c r="B432" s="4" t="s">
        <x:v>733</x:v>
      </x:c>
      <x:c r="C432" s="21" t="s">
        <x:v>3133</x:v>
      </x:c>
      <x:c r="D432" s="21" t="s">
        <x:v>896</x:v>
      </x:c>
      <x:c r="E432" s="5">
        <x:v>42615.458333333336</x:v>
      </x:c>
      <x:c r="F432" s="6">
        <x:v>15</x:v>
      </x:c>
    </x:row>
    <x:row r="433" spans="2:6">
      <x:c r="B433" s="4" t="s">
        <x:v>733</x:v>
      </x:c>
      <x:c r="C433" s="21" t="s">
        <x:v>2365</x:v>
      </x:c>
      <x:c r="D433" s="21" t="s">
        <x:v>1750</x:v>
      </x:c>
      <x:c r="E433" s="5">
        <x:v>42615.458333333336</x:v>
      </x:c>
      <x:c r="F433" s="6">
        <x:v>8</x:v>
      </x:c>
    </x:row>
    <x:row r="434" spans="2:6">
      <x:c r="B434" s="4" t="s">
        <x:v>733</x:v>
      </x:c>
      <x:c r="C434" s="21" t="s">
        <x:v>2324</x:v>
      </x:c>
      <x:c r="D434" s="21" t="s">
        <x:v>889</x:v>
      </x:c>
      <x:c r="E434" s="5">
        <x:v>42615.458333333336</x:v>
      </x:c>
      <x:c r="F434" s="6">
        <x:v>8</x:v>
      </x:c>
    </x:row>
    <x:row r="435" spans="2:6">
      <x:c r="B435" s="4" t="s">
        <x:v>733</x:v>
      </x:c>
      <x:c r="C435" s="21" t="s">
        <x:v>877</x:v>
      </x:c>
      <x:c r="D435" s="21" t="s">
        <x:v>1617</x:v>
      </x:c>
      <x:c r="E435" s="5">
        <x:v>42615.458333333336</x:v>
      </x:c>
      <x:c r="F435" s="6">
        <x:v>10</x:v>
      </x:c>
    </x:row>
    <x:row r="436" spans="2:6">
      <x:c r="B436" s="4" t="s">
        <x:v>733</x:v>
      </x:c>
      <x:c r="C436" s="21" t="s">
        <x:v>2642</x:v>
      </x:c>
      <x:c r="D436" s="21" t="s">
        <x:v>1150</x:v>
      </x:c>
      <x:c r="E436" s="5">
        <x:v>42615.458333333336</x:v>
      </x:c>
      <x:c r="F436" s="6">
        <x:v>15</x:v>
      </x:c>
    </x:row>
    <x:row r="437" spans="2:6">
      <x:c r="B437" s="4" t="s">
        <x:v>733</x:v>
      </x:c>
      <x:c r="C437" s="21" t="s">
        <x:v>2851</x:v>
      </x:c>
      <x:c r="D437" s="21" t="s">
        <x:v>1738</x:v>
      </x:c>
      <x:c r="E437" s="5">
        <x:v>42615.458333333336</x:v>
      </x:c>
      <x:c r="F437" s="6">
        <x:v>7</x:v>
      </x:c>
    </x:row>
    <x:row r="438" spans="2:6">
      <x:c r="B438" s="4" t="s">
        <x:v>733</x:v>
      </x:c>
      <x:c r="C438" s="21" t="s">
        <x:v>3096</x:v>
      </x:c>
      <x:c r="D438" s="21" t="s">
        <x:v>2817</x:v>
      </x:c>
      <x:c r="E438" s="5">
        <x:v>42615.458333333336</x:v>
      </x:c>
      <x:c r="F438" s="6">
        <x:f>10+5+5</x:f>
        <x:v>20</x:v>
      </x:c>
    </x:row>
    <x:row r="439" spans="2:6">
      <x:c r="B439" s="4" t="s">
        <x:v>733</x:v>
      </x:c>
      <x:c r="C439" s="21" t="s">
        <x:v>3127</x:v>
      </x:c>
      <x:c r="D439" s="21" t="s">
        <x:v>582</x:v>
      </x:c>
      <x:c r="E439" s="5">
        <x:v>42615.458333333336</x:v>
      </x:c>
      <x:c r="F439" s="6">
        <x:v>10</x:v>
      </x:c>
    </x:row>
    <x:row r="440" spans="2:6">
      <x:c r="B440" s="4" t="s">
        <x:v>733</x:v>
      </x:c>
      <x:c r="C440" s="21" t="s">
        <x:v>2484</x:v>
      </x:c>
      <x:c r="D440" s="21" t="s">
        <x:v>1315</x:v>
      </x:c>
      <x:c r="E440" s="5">
        <x:v>42615.458333333336</x:v>
      </x:c>
      <x:c r="F440" s="6">
        <x:v>10</x:v>
      </x:c>
    </x:row>
    <x:row r="441" spans="2:6">
      <x:c r="B441" s="4" t="s">
        <x:v>731</x:v>
      </x:c>
      <x:c r="C441" s="21" t="s">
        <x:v>903</x:v>
      </x:c>
      <x:c r="D441" s="21" t="s">
        <x:v>1168</x:v>
      </x:c>
      <x:c r="E441" s="5">
        <x:v>42633.403761574074</x:v>
      </x:c>
      <x:c r="F441" s="6">
        <x:v>10</x:v>
      </x:c>
    </x:row>
    <x:row r="442" spans="2:6">
      <x:c r="B442" s="4" t="s">
        <x:v>721</x:v>
      </x:c>
      <x:c r="C442" s="21" t="s">
        <x:v>368</x:v>
      </x:c>
      <x:c r="D442" s="21" t="s">
        <x:v>1673</x:v>
      </x:c>
      <x:c r="E442" s="5">
        <x:v>42713.413090277776</x:v>
      </x:c>
      <x:c r="F442" s="6">
        <x:f>15+5</x:f>
        <x:v>20</x:v>
      </x:c>
    </x:row>
    <x:row r="443" spans="2:6">
      <x:c r="B443" s="4" t="s">
        <x:v>732</x:v>
      </x:c>
      <x:c r="C443" s="21" t="s">
        <x:v>1194</x:v>
      </x:c>
      <x:c r="D443" s="21" t="s">
        <x:v>1346</x:v>
      </x:c>
      <x:c r="E443" s="5">
        <x:v>42844.424895833334</x:v>
      </x:c>
      <x:c r="F443" s="6">
        <x:v>15</x:v>
      </x:c>
    </x:row>
    <x:row r="444" spans="2:6">
      <x:c r="B444" s="4" t="s">
        <x:v>732</x:v>
      </x:c>
      <x:c r="C444" s="21" t="s">
        <x:v>343</x:v>
      </x:c>
      <x:c r="D444" s="21" t="s">
        <x:v>1912</x:v>
      </x:c>
      <x:c r="E444" s="5">
        <x:v>42844.583356481482</x:v>
      </x:c>
      <x:c r="F444" s="6">
        <x:v>10</x:v>
      </x:c>
    </x:row>
    <x:row r="445" spans="2:6">
      <x:c r="B445" s="4" t="s">
        <x:v>732</x:v>
      </x:c>
      <x:c r="C445" s="21" t="s">
        <x:v>276</x:v>
      </x:c>
      <x:c r="D445" s="21" t="s">
        <x:v>1912</x:v>
      </x:c>
      <x:c r="E445" s="5">
        <x:v>42844.594965277778</x:v>
      </x:c>
      <x:c r="F445" s="6">
        <x:v>20</x:v>
      </x:c>
    </x:row>
    <x:row r="446" spans="2:6">
      <x:c r="B446" s="4" t="s">
        <x:v>732</x:v>
      </x:c>
      <x:c r="C446" s="21" t="s">
        <x:v>1830</x:v>
      </x:c>
      <x:c r="D446" s="21" t="s">
        <x:v>2824</x:v>
      </x:c>
      <x:c r="E446" s="5">
        <x:v>42844.610729166663</x:v>
      </x:c>
      <x:c r="F446" s="6">
        <x:v>10</x:v>
      </x:c>
    </x:row>
    <x:row r="447" spans="2:6">
      <x:c r="B447" s="4" t="s">
        <x:v>732</x:v>
      </x:c>
      <x:c r="C447" s="21" t="s">
        <x:v>2850</x:v>
      </x:c>
      <x:c r="D447" s="21" t="s">
        <x:v>699</x:v>
      </x:c>
      <x:c r="E447" s="5">
        <x:v>42844.613344907404</x:v>
      </x:c>
      <x:c r="F447" s="6">
        <x:v>15</x:v>
      </x:c>
    </x:row>
    <x:row r="448" spans="2:6">
      <x:c r="B448" s="4" t="s">
        <x:v>732</x:v>
      </x:c>
      <x:c r="C448" s="21" t="s">
        <x:v>324</x:v>
      </x:c>
      <x:c r="D448" s="21" t="s">
        <x:v>1307</x:v>
      </x:c>
      <x:c r="E448" s="5">
        <x:v>42844.61383101852</x:v>
      </x:c>
      <x:c r="F448" s="6">
        <x:v>16</x:v>
      </x:c>
    </x:row>
    <x:row r="449" spans="2:6">
      <x:c r="B449" s="4" t="s">
        <x:v>732</x:v>
      </x:c>
      <x:c r="C449" s="21" t="s">
        <x:v>1795</x:v>
      </x:c>
      <x:c r="D449" s="21" t="s">
        <x:v>1821</x:v>
      </x:c>
      <x:c r="E449" s="5">
        <x:v>42844.61446759259</x:v>
      </x:c>
      <x:c r="F449" s="6">
        <x:v>10</x:v>
      </x:c>
    </x:row>
    <x:row r="450" spans="2:6">
      <x:c r="B450" s="4" t="s">
        <x:v>732</x:v>
      </x:c>
      <x:c r="C450" s="21" t="s">
        <x:v>1510</x:v>
      </x:c>
      <x:c r="D450" s="21" t="s">
        <x:v>1508</x:v>
      </x:c>
      <x:c r="E450" s="5">
        <x:v>42844.615324074075</x:v>
      </x:c>
      <x:c r="F450" s="6">
        <x:v>20</x:v>
      </x:c>
    </x:row>
    <x:row r="451" spans="2:6">
      <x:c r="B451" s="4" t="s">
        <x:v>732</x:v>
      </x:c>
      <x:c r="C451" s="21" t="s">
        <x:v>3122</x:v>
      </x:c>
      <x:c r="D451" s="21" t="s">
        <x:v>917</x:v>
      </x:c>
      <x:c r="E451" s="5">
        <x:v>42844.616307870368</x:v>
      </x:c>
      <x:c r="F451" s="6">
        <x:v>20</x:v>
      </x:c>
    </x:row>
    <x:row r="452" spans="2:6">
      <x:c r="B452" s="4" t="s">
        <x:v>732</x:v>
      </x:c>
      <x:c r="C452" s="21" t="s">
        <x:v>1347</x:v>
      </x:c>
      <x:c r="D452" s="21" t="s">
        <x:v>1348</x:v>
      </x:c>
      <x:c r="E452" s="5">
        <x:v>42844.617222222223</x:v>
      </x:c>
      <x:c r="F452" s="6">
        <x:v>20</x:v>
      </x:c>
    </x:row>
    <x:row r="453" spans="2:6">
      <x:c r="B453" s="4" t="s">
        <x:v>732</x:v>
      </x:c>
      <x:c r="C453" s="21" t="s">
        <x:v>2637</x:v>
      </x:c>
      <x:c r="D453" s="21" t="s">
        <x:v>1400</x:v>
      </x:c>
      <x:c r="E453" s="5">
        <x:v>42844.61822916667</x:v>
      </x:c>
      <x:c r="F453" s="6">
        <x:v>15</x:v>
      </x:c>
    </x:row>
    <x:row r="454" spans="2:6">
      <x:c r="B454" s="4" t="s">
        <x:v>732</x:v>
      </x:c>
      <x:c r="C454" s="21" t="s">
        <x:v>1268</x:v>
      </x:c>
      <x:c r="D454" s="21" t="s">
        <x:v>1515</x:v>
      </x:c>
      <x:c r="E454" s="5">
        <x:v>42844.61928240741</x:v>
      </x:c>
      <x:c r="F454" s="6">
        <x:v>15</x:v>
      </x:c>
    </x:row>
    <x:row r="455" spans="2:6">
      <x:c r="B455" s="4" t="s">
        <x:v>732</x:v>
      </x:c>
      <x:c r="C455" s="21" t="s">
        <x:v>2682</x:v>
      </x:c>
      <x:c r="D455" s="21" t="s">
        <x:v>2079</x:v>
      </x:c>
      <x:c r="E455" s="5">
        <x:v>42844.619768518518</x:v>
      </x:c>
      <x:c r="F455" s="6">
        <x:v>15</x:v>
      </x:c>
    </x:row>
    <x:row r="456" spans="2:6">
      <x:c r="B456" s="4" t="s">
        <x:v>732</x:v>
      </x:c>
      <x:c r="C456" s="21" t="s">
        <x:v>2713</x:v>
      </x:c>
      <x:c r="D456" s="21" t="s">
        <x:v>2954</x:v>
      </x:c>
      <x:c r="E456" s="5">
        <x:v>42844.624618055554</x:v>
      </x:c>
      <x:c r="F456" s="6">
        <x:v>13</x:v>
      </x:c>
    </x:row>
    <x:row r="457" spans="2:6">
      <x:c r="B457" s="4" t="s">
        <x:v>732</x:v>
      </x:c>
      <x:c r="C457" s="21" t="s">
        <x:v>1176</x:v>
      </x:c>
      <x:c r="D457" s="21" t="s">
        <x:v>23</x:v>
      </x:c>
      <x:c r="E457" s="5">
        <x:v>42844.625555555554</x:v>
      </x:c>
      <x:c r="F457" s="6">
        <x:v>10</x:v>
      </x:c>
    </x:row>
    <x:row r="458" spans="2:6">
      <x:c r="B458" s="4" t="s">
        <x:v>732</x:v>
      </x:c>
      <x:c r="C458" s="21" t="s">
        <x:v>260</x:v>
      </x:c>
      <x:c r="D458" s="21" t="s">
        <x:v>1343</x:v>
      </x:c>
      <x:c r="E458" s="5">
        <x:v>42844.626631944448</x:v>
      </x:c>
      <x:c r="F458" s="6">
        <x:v>20</x:v>
      </x:c>
    </x:row>
    <x:row r="459" spans="2:6">
      <x:c r="B459" s="4" t="s">
        <x:v>732</x:v>
      </x:c>
      <x:c r="C459" s="21" t="s">
        <x:v>1188</x:v>
      </x:c>
      <x:c r="D459" s="21" t="s">
        <x:v>2839</x:v>
      </x:c>
      <x:c r="E459" s="5">
        <x:v>42844.627488425926</x:v>
      </x:c>
      <x:c r="F459" s="6">
        <x:v>10</x:v>
      </x:c>
    </x:row>
    <x:row r="460" spans="2:6">
      <x:c r="B460" s="4" t="s">
        <x:v>732</x:v>
      </x:c>
      <x:c r="C460" s="21" t="s">
        <x:v>1066</x:v>
      </x:c>
      <x:c r="D460" s="21" t="s">
        <x:v>1609</x:v>
      </x:c>
      <x:c r="E460" s="5">
        <x:v>42844.628310185188</x:v>
      </x:c>
      <x:c r="F460" s="6">
        <x:v>15</x:v>
      </x:c>
    </x:row>
    <x:row r="461" spans="2:6">
      <x:c r="B461" s="4" t="s">
        <x:v>732</x:v>
      </x:c>
      <x:c r="C461" s="21" t="s">
        <x:v>1284</x:v>
      </x:c>
      <x:c r="D461" s="21" t="s">
        <x:v>1292</x:v>
      </x:c>
      <x:c r="E461" s="5">
        <x:v>42844.628807870373</x:v>
      </x:c>
      <x:c r="F461" s="6">
        <x:v>15</x:v>
      </x:c>
    </x:row>
    <x:row r="462" spans="2:6">
      <x:c r="B462" s="4" t="s">
        <x:v>732</x:v>
      </x:c>
      <x:c r="C462" s="21" t="s">
        <x:v>1351</x:v>
      </x:c>
      <x:c r="D462" s="21" t="s">
        <x:v>1285</x:v>
      </x:c>
      <x:c r="E462" s="5">
        <x:v>42844.62976851852</x:v>
      </x:c>
      <x:c r="F462" s="6">
        <x:v>20</x:v>
      </x:c>
    </x:row>
    <x:row r="463" spans="2:6">
      <x:c r="B463" s="4" t="s">
        <x:v>731</x:v>
      </x:c>
      <x:c r="C463" s="21" t="s">
        <x:v>244</x:v>
      </x:c>
      <x:c r="D463" s="21" t="s">
        <x:v>2765</x:v>
      </x:c>
      <x:c r="E463" s="5">
        <x:v>42844.669664351852</x:v>
      </x:c>
      <x:c r="F463" s="6">
        <x:v>8</x:v>
      </x:c>
    </x:row>
    <x:row r="464" spans="2:6">
      <x:c r="B464" s="4" t="s">
        <x:v>735</x:v>
      </x:c>
      <x:c r="C464" s="21" t="s">
        <x:v>40</x:v>
      </x:c>
      <x:c r="D464" s="21" t="s">
        <x:v>48</x:v>
      </x:c>
      <x:c r="E464" s="5">
        <x:v>42849.392233796294</x:v>
      </x:c>
      <x:c r="F464" s="6">
        <x:v>10</x:v>
      </x:c>
    </x:row>
    <x:row r="465" spans="2:6">
      <x:c r="B465" s="4" t="s">
        <x:v>735</x:v>
      </x:c>
      <x:c r="C465" s="21" t="s">
        <x:v>1815</x:v>
      </x:c>
      <x:c r="D465" s="21" t="s">
        <x:v>2773</x:v>
      </x:c>
      <x:c r="E465" s="5">
        <x:v>42849.393240740741</x:v>
      </x:c>
      <x:c r="F465" s="6">
        <x:v>10</x:v>
      </x:c>
    </x:row>
    <x:row r="466" spans="2:6">
      <x:c r="B466" s="4" t="s">
        <x:v>735</x:v>
      </x:c>
      <x:c r="C466" s="21" t="s">
        <x:v>119</x:v>
      </x:c>
      <x:c r="D466" s="21" t="s">
        <x:v>1344</x:v>
      </x:c>
      <x:c r="E466" s="5">
        <x:v>42849.397847222222</x:v>
      </x:c>
      <x:c r="F466" s="6">
        <x:v>10</x:v>
      </x:c>
    </x:row>
    <x:row r="467" spans="2:6">
      <x:c r="B467" s="4" t="s">
        <x:v>735</x:v>
      </x:c>
      <x:c r="C467" s="21" t="s">
        <x:v>2084</x:v>
      </x:c>
      <x:c r="D467" s="21" t="s">
        <x:v>2958</x:v>
      </x:c>
      <x:c r="E467" s="5">
        <x:v>42849.398611111108</x:v>
      </x:c>
      <x:c r="F467" s="6">
        <x:v>8</x:v>
      </x:c>
    </x:row>
    <x:row r="468" spans="2:6">
      <x:c r="B468" s="4" t="s">
        <x:v>735</x:v>
      </x:c>
      <x:c r="C468" s="21" t="s">
        <x:v>17</x:v>
      </x:c>
      <x:c r="D468" s="21" t="s">
        <x:v>2958</x:v>
      </x:c>
      <x:c r="E468" s="5">
        <x:v>42849.399155092593</x:v>
      </x:c>
      <x:c r="F468" s="6">
        <x:v>6</x:v>
      </x:c>
    </x:row>
    <x:row r="469" spans="2:6">
      <x:c r="B469" s="4" t="s">
        <x:v>735</x:v>
      </x:c>
      <x:c r="C469" s="21" t="s">
        <x:v>90</x:v>
      </x:c>
      <x:c r="D469" s="21" t="s">
        <x:v>1402</x:v>
      </x:c>
      <x:c r="E469" s="5">
        <x:v>42849.400000000001</x:v>
      </x:c>
      <x:c r="F469" s="6">
        <x:v>15</x:v>
      </x:c>
    </x:row>
    <x:row r="470" spans="2:6">
      <x:c r="B470" s="4" t="s">
        <x:v>735</x:v>
      </x:c>
      <x:c r="C470" s="21" t="s">
        <x:v>1330</x:v>
      </x:c>
      <x:c r="D470" s="21" t="s">
        <x:v>7</x:v>
      </x:c>
      <x:c r="E470" s="5">
        <x:v>42849.400578703702</x:v>
      </x:c>
      <x:c r="F470" s="6">
        <x:v>15</x:v>
      </x:c>
    </x:row>
    <x:row r="471" spans="2:6">
      <x:c r="B471" s="4" t="s">
        <x:v>735</x:v>
      </x:c>
      <x:c r="C471" s="21" t="s">
        <x:v>670</x:v>
      </x:c>
      <x:c r="D471" s="21" t="s">
        <x:v>3006</x:v>
      </x:c>
      <x:c r="E471" s="5">
        <x:v>42849.401736111111</x:v>
      </x:c>
      <x:c r="F471" s="6">
        <x:v>15</x:v>
      </x:c>
    </x:row>
    <x:row r="472" spans="2:6">
      <x:c r="B472" s="4" t="s">
        <x:v>735</x:v>
      </x:c>
      <x:c r="C472" s="21" t="s">
        <x:v>597</x:v>
      </x:c>
      <x:c r="D472" s="21" t="s">
        <x:v>14</x:v>
      </x:c>
      <x:c r="E472" s="5">
        <x:v>42849.403668981482</x:v>
      </x:c>
      <x:c r="F472" s="6">
        <x:v>15</x:v>
      </x:c>
    </x:row>
    <x:row r="473" spans="2:6">
      <x:c r="B473" s="4" t="s">
        <x:v>735</x:v>
      </x:c>
      <x:c r="C473" s="21" t="s">
        <x:v>3145</x:v>
      </x:c>
      <x:c r="D473" s="21" t="s">
        <x:v>1503</x:v>
      </x:c>
      <x:c r="E473" s="5">
        <x:v>42849.404131944444</x:v>
      </x:c>
      <x:c r="F473" s="6">
        <x:v>10</x:v>
      </x:c>
    </x:row>
    <x:row r="474" spans="2:6">
      <x:c r="B474" s="4" t="s">
        <x:v>735</x:v>
      </x:c>
      <x:c r="C474" s="21" t="s">
        <x:v>989</x:v>
      </x:c>
      <x:c r="D474" s="21" t="s">
        <x:v>2989</x:v>
      </x:c>
      <x:c r="E474" s="5">
        <x:v>42849.404861111114</x:v>
      </x:c>
      <x:c r="F474" s="6">
        <x:v>6</x:v>
      </x:c>
    </x:row>
    <x:row r="475" spans="2:6">
      <x:c r="B475" s="4" t="s">
        <x:v>735</x:v>
      </x:c>
      <x:c r="C475" s="21" t="s">
        <x:v>2469</x:v>
      </x:c>
      <x:c r="D475" s="21" t="s">
        <x:v>1397</x:v>
      </x:c>
      <x:c r="E475" s="5">
        <x:v>42849.405347222222</x:v>
      </x:c>
      <x:c r="F475" s="6">
        <x:v>10</x:v>
      </x:c>
    </x:row>
    <x:row r="476" spans="2:6">
      <x:c r="B476" s="4" t="s">
        <x:v>735</x:v>
      </x:c>
      <x:c r="C476" s="21" t="s">
        <x:v>2359</x:v>
      </x:c>
      <x:c r="D476" s="21" t="s">
        <x:v>1798</x:v>
      </x:c>
      <x:c r="E476" s="5">
        <x:v>42849.406377314815</x:v>
      </x:c>
      <x:c r="F476" s="6">
        <x:v>15</x:v>
      </x:c>
    </x:row>
    <x:row r="477" spans="2:6">
      <x:c r="B477" s="4" t="s">
        <x:v>735</x:v>
      </x:c>
      <x:c r="C477" s="21" t="s">
        <x:v>2645</x:v>
      </x:c>
      <x:c r="D477" s="21" t="s">
        <x:v>1757</x:v>
      </x:c>
      <x:c r="E477" s="5">
        <x:v>42849.406863425924</x:v>
      </x:c>
      <x:c r="F477" s="6">
        <x:v>10</x:v>
      </x:c>
    </x:row>
    <x:row r="478" spans="2:6">
      <x:c r="B478" s="4" t="s">
        <x:v>735</x:v>
      </x:c>
      <x:c r="C478" s="21" t="s">
        <x:v>1571</x:v>
      </x:c>
      <x:c r="D478" s="21" t="s">
        <x:v>2838</x:v>
      </x:c>
      <x:c r="E478" s="5">
        <x:v>42849.407719907409</x:v>
      </x:c>
      <x:c r="F478" s="6">
        <x:v>10</x:v>
      </x:c>
    </x:row>
    <x:row r="479" spans="2:6">
      <x:c r="B479" s="4" t="s">
        <x:v>735</x:v>
      </x:c>
      <x:c r="C479" s="21" t="s">
        <x:v>3148</x:v>
      </x:c>
      <x:c r="D479" s="21" t="s">
        <x:v>1155</x:v>
      </x:c>
      <x:c r="E479" s="5">
        <x:v>42849.408379629633</x:v>
      </x:c>
      <x:c r="F479" s="6">
        <x:v>7</x:v>
      </x:c>
    </x:row>
    <x:row r="480" spans="2:6">
      <x:c r="B480" s="4" t="s">
        <x:v>735</x:v>
      </x:c>
      <x:c r="C480" s="21" t="s">
        <x:v>1181</x:v>
      </x:c>
      <x:c r="D480" s="21" t="s">
        <x:v>1457</x:v>
      </x:c>
      <x:c r="E480" s="5">
        <x:v>42849.410740740743</x:v>
      </x:c>
      <x:c r="F480" s="6">
        <x:v>10</x:v>
      </x:c>
    </x:row>
    <x:row r="481" spans="2:6">
      <x:c r="B481" s="4" t="s">
        <x:v>735</x:v>
      </x:c>
      <x:c r="C481" s="21" t="s">
        <x:v>1420</x:v>
      </x:c>
      <x:c r="D481" s="21" t="s">
        <x:v>2959</x:v>
      </x:c>
      <x:c r="E481" s="5">
        <x:v>42849.41133101852</x:v>
      </x:c>
      <x:c r="F481" s="6">
        <x:v>7</x:v>
      </x:c>
    </x:row>
    <x:row r="482" spans="2:6">
      <x:c r="B482" s="4" t="s">
        <x:v>735</x:v>
      </x:c>
      <x:c r="C482" s="21" t="s">
        <x:v>3001</x:v>
      </x:c>
      <x:c r="D482" s="21" t="s">
        <x:v>2979</x:v>
      </x:c>
      <x:c r="E482" s="5">
        <x:v>42849.412291666667</x:v>
      </x:c>
      <x:c r="F482" s="6">
        <x:v>7</x:v>
      </x:c>
    </x:row>
    <x:row r="483" spans="2:6">
      <x:c r="B483" s="4" t="s">
        <x:v>735</x:v>
      </x:c>
      <x:c r="C483" s="21" t="s">
        <x:v>2242</x:v>
      </x:c>
      <x:c r="D483" s="21" t="s">
        <x:v>2804</x:v>
      </x:c>
      <x:c r="E483" s="5">
        <x:v>42849.414317129631</x:v>
      </x:c>
      <x:c r="F483" s="6">
        <x:v>8</x:v>
      </x:c>
    </x:row>
    <x:row r="484" spans="2:6">
      <x:c r="B484" s="4" t="s">
        <x:v>735</x:v>
      </x:c>
      <x:c r="C484" s="21" t="s">
        <x:v>328</x:v>
      </x:c>
      <x:c r="D484" s="21" t="s">
        <x:v>868</x:v>
      </x:c>
      <x:c r="E484" s="5">
        <x:v>42849.414803240739</x:v>
      </x:c>
      <x:c r="F484" s="6">
        <x:v>10</x:v>
      </x:c>
    </x:row>
    <x:row r="485" spans="2:6">
      <x:c r="B485" s="4" t="s">
        <x:v>735</x:v>
      </x:c>
      <x:c r="C485" s="21" t="s">
        <x:v>3130</x:v>
      </x:c>
      <x:c r="D485" s="21" t="s">
        <x:v>1255</x:v>
      </x:c>
      <x:c r="E485" s="5">
        <x:v>42849.41609953704</x:v>
      </x:c>
      <x:c r="F485" s="6">
        <x:v>10</x:v>
      </x:c>
    </x:row>
    <x:row r="486" spans="2:6">
      <x:c r="B486" s="4" t="s">
        <x:v>735</x:v>
      </x:c>
      <x:c r="C486" s="21" t="s">
        <x:v>2199</x:v>
      </x:c>
      <x:c r="D486" s="21" t="s">
        <x:v>1411</x:v>
      </x:c>
      <x:c r="E486" s="5">
        <x:v>42849.416921296295</x:v>
      </x:c>
      <x:c r="F486" s="6">
        <x:v>10</x:v>
      </x:c>
    </x:row>
    <x:row r="487" spans="2:6">
      <x:c r="B487" s="4" t="s">
        <x:v>735</x:v>
      </x:c>
      <x:c r="C487" s="21" t="s">
        <x:v>2653</x:v>
      </x:c>
      <x:c r="D487" s="21" t="s">
        <x:v>1392</x:v>
      </x:c>
      <x:c r="E487" s="5">
        <x:v>42849.41747685185</x:v>
      </x:c>
      <x:c r="F487" s="6">
        <x:v>10</x:v>
      </x:c>
    </x:row>
    <x:row r="488" spans="2:6">
      <x:c r="B488" s="4" t="s">
        <x:v>735</x:v>
      </x:c>
      <x:c r="C488" s="21" t="s">
        <x:v>355</x:v>
      </x:c>
      <x:c r="D488" s="21" t="s">
        <x:v>1313</x:v>
      </x:c>
      <x:c r="E488" s="5">
        <x:v>42849.418726851851</x:v>
      </x:c>
      <x:c r="F488" s="6">
        <x:v>8</x:v>
      </x:c>
    </x:row>
    <x:row r="489" spans="2:6">
      <x:c r="B489" s="4" t="s">
        <x:v>735</x:v>
      </x:c>
      <x:c r="C489" s="21" t="s">
        <x:v>1968</x:v>
      </x:c>
      <x:c r="D489" s="21" t="s">
        <x:v>1251</x:v>
      </x:c>
      <x:c r="E489" s="5">
        <x:v>42849.419803240744</x:v>
      </x:c>
      <x:c r="F489" s="6">
        <x:v>15</x:v>
      </x:c>
    </x:row>
    <x:row r="490" spans="2:6">
      <x:c r="B490" s="4" t="s">
        <x:v>735</x:v>
      </x:c>
      <x:c r="C490" s="21" t="s">
        <x:v>1519</x:v>
      </x:c>
      <x:c r="D490" s="21" t="s">
        <x:v>1390</x:v>
      </x:c>
      <x:c r="E490" s="5">
        <x:v>42849.420659722222</x:v>
      </x:c>
      <x:c r="F490" s="6">
        <x:v>10</x:v>
      </x:c>
    </x:row>
    <x:row r="491" spans="2:6">
      <x:c r="B491" s="4" t="s">
        <x:v>735</x:v>
      </x:c>
      <x:c r="C491" s="21" t="s">
        <x:v>2942</x:v>
      </x:c>
      <x:c r="D491" s="21" t="s">
        <x:v>1390</x:v>
      </x:c>
      <x:c r="E491" s="5">
        <x:v>42849.421284722222</x:v>
      </x:c>
      <x:c r="F491" s="6">
        <x:v>10</x:v>
      </x:c>
    </x:row>
    <x:row r="492" spans="2:6">
      <x:c r="B492" s="4" t="s">
        <x:v>735</x:v>
      </x:c>
      <x:c r="C492" s="21" t="s">
        <x:v>271</x:v>
      </x:c>
      <x:c r="D492" s="21" t="s">
        <x:v>1308</x:v>
      </x:c>
      <x:c r="E492" s="5">
        <x:v>42849.422175925924</x:v>
      </x:c>
      <x:c r="F492" s="6">
        <x:v>10</x:v>
      </x:c>
    </x:row>
    <x:row r="493" spans="2:6">
      <x:c r="B493" s="4" t="s">
        <x:v>735</x:v>
      </x:c>
      <x:c r="C493" s="21" t="s">
        <x:v>3120</x:v>
      </x:c>
      <x:c r="D493" s="21" t="s">
        <x:v>1380</x:v>
      </x:c>
      <x:c r="E493" s="5">
        <x:v>42849.422685185185</x:v>
      </x:c>
      <x:c r="F493" s="6">
        <x:v>10</x:v>
      </x:c>
    </x:row>
    <x:row r="494" spans="2:6">
      <x:c r="B494" s="4" t="s">
        <x:v>736</x:v>
      </x:c>
      <x:c r="C494" s="21" t="s">
        <x:v>1321</x:v>
      </x:c>
      <x:c r="D494" s="21" t="s">
        <x:v>2836</x:v>
      </x:c>
      <x:c r="E494" s="5">
        <x:v>42849.558275462965</x:v>
      </x:c>
      <x:c r="F494" s="6">
        <x:v>15</x:v>
      </x:c>
    </x:row>
    <x:row r="495" spans="2:6">
      <x:c r="B495" s="4" t="s">
        <x:v>736</x:v>
      </x:c>
      <x:c r="C495" s="21" t="s">
        <x:v>1172</x:v>
      </x:c>
      <x:c r="D495" s="21" t="s">
        <x:v>1803</x:v>
      </x:c>
      <x:c r="E495" s="5">
        <x:v>42849.558831018519</x:v>
      </x:c>
      <x:c r="F495" s="6">
        <x:v>20</x:v>
      </x:c>
    </x:row>
    <x:row r="496" spans="2:6">
      <x:c r="B496" s="4" t="s">
        <x:v>736</x:v>
      </x:c>
      <x:c r="C496" s="21" t="s">
        <x:v>2476</x:v>
      </x:c>
      <x:c r="D496" s="21" t="s">
        <x:v>1286</x:v>
      </x:c>
      <x:c r="E496" s="5">
        <x:v>42849.55945601852</x:v>
      </x:c>
      <x:c r="F496" s="6">
        <x:v>20</x:v>
      </x:c>
    </x:row>
    <x:row r="497" spans="2:6">
      <x:c r="B497" s="4" t="s">
        <x:v>736</x:v>
      </x:c>
      <x:c r="C497" s="21" t="s">
        <x:v>1163</x:v>
      </x:c>
      <x:c r="D497" s="21" t="s">
        <x:v>2969</x:v>
      </x:c>
      <x:c r="E497" s="5">
        <x:v>42849.559872685182</x:v>
      </x:c>
      <x:c r="F497" s="6">
        <x:v>20</x:v>
      </x:c>
    </x:row>
    <x:row r="498" spans="2:6">
      <x:c r="B498" s="4" t="s">
        <x:v>736</x:v>
      </x:c>
      <x:c r="C498" s="21" t="s">
        <x:v>391</x:v>
      </x:c>
      <x:c r="D498" s="21" t="s">
        <x:v>1533</x:v>
      </x:c>
      <x:c r="E498" s="5">
        <x:v>42849.560416666667</x:v>
      </x:c>
      <x:c r="F498" s="6">
        <x:v>20</x:v>
      </x:c>
    </x:row>
    <x:row r="499" spans="2:6">
      <x:c r="B499" s="4" t="s">
        <x:v>736</x:v>
      </x:c>
      <x:c r="C499" s="21" t="s">
        <x:v>1357</x:v>
      </x:c>
      <x:c r="D499" s="21" t="s">
        <x:v>1534</x:v>
      </x:c>
      <x:c r="E499" s="5">
        <x:v>42849.560879629629</x:v>
      </x:c>
      <x:c r="F499" s="6">
        <x:v>15</x:v>
      </x:c>
    </x:row>
    <x:row r="500" spans="2:6">
      <x:c r="B500" s="4" t="s">
        <x:v>736</x:v>
      </x:c>
      <x:c r="C500" s="21" t="s">
        <x:v>1885</x:v>
      </x:c>
      <x:c r="D500" s="21" t="s">
        <x:v>2831</x:v>
      </x:c>
      <x:c r="E500" s="5">
        <x:v>42849.563437500001</x:v>
      </x:c>
      <x:c r="F500" s="6">
        <x:v>15</x:v>
      </x:c>
    </x:row>
    <x:row r="501" spans="2:6">
      <x:c r="B501" s="4" t="s">
        <x:v>736</x:v>
      </x:c>
      <x:c r="C501" s="21" t="s">
        <x:v>1790</x:v>
      </x:c>
      <x:c r="D501" s="21" t="s">
        <x:v>2945</x:v>
      </x:c>
      <x:c r="E501" s="5">
        <x:v>42849.564108796294</x:v>
      </x:c>
      <x:c r="F501" s="6">
        <x:v>15</x:v>
      </x:c>
    </x:row>
    <x:row r="502" spans="2:6">
      <x:c r="B502" s="4" t="s">
        <x:v>736</x:v>
      </x:c>
      <x:c r="C502" s="21" t="s">
        <x:v>1305</x:v>
      </x:c>
      <x:c r="D502" s="21" t="s">
        <x:v>1918</x:v>
      </x:c>
      <x:c r="E502" s="5">
        <x:v>42849.564502314817</x:v>
      </x:c>
      <x:c r="F502" s="6">
        <x:v>15</x:v>
      </x:c>
    </x:row>
    <x:row r="503" spans="2:6">
      <x:c r="B503" s="4" t="s">
        <x:v>736</x:v>
      </x:c>
      <x:c r="C503" s="21" t="s">
        <x:v>1318</x:v>
      </x:c>
      <x:c r="D503" s="21" t="s">
        <x:v>2974</x:v>
      </x:c>
      <x:c r="E503" s="5">
        <x:v>42849.56622685185</x:v>
      </x:c>
      <x:c r="F503" s="6">
        <x:v>15</x:v>
      </x:c>
    </x:row>
    <x:row r="504" spans="2:6">
      <x:c r="B504" s="4" t="s">
        <x:v>736</x:v>
      </x:c>
      <x:c r="C504" s="21" t="s">
        <x:v>1395</x:v>
      </x:c>
      <x:c r="D504" s="21" t="s">
        <x:v>1445</x:v>
      </x:c>
      <x:c r="E504" s="5">
        <x:v>42849.566736111112</x:v>
      </x:c>
      <x:c r="F504" s="6">
        <x:v>15</x:v>
      </x:c>
    </x:row>
    <x:row r="505" spans="2:6">
      <x:c r="B505" s="4" t="s">
        <x:v>736</x:v>
      </x:c>
      <x:c r="C505" s="21" t="s">
        <x:v>1173</x:v>
      </x:c>
      <x:c r="D505" s="21" t="s">
        <x:v>1499</x:v>
      </x:c>
      <x:c r="E505" s="5">
        <x:v>42849.567731481482</x:v>
      </x:c>
      <x:c r="F505" s="6">
        <x:v>9</x:v>
      </x:c>
    </x:row>
    <x:row r="506" spans="2:6">
      <x:c r="B506" s="4" t="s">
        <x:v>736</x:v>
      </x:c>
      <x:c r="C506" s="21" t="s">
        <x:v>2283</x:v>
      </x:c>
      <x:c r="D506" s="21" t="s">
        <x:v>2971</x:v>
      </x:c>
      <x:c r="E506" s="5">
        <x:v>42849.568738425929</x:v>
      </x:c>
      <x:c r="F506" s="6">
        <x:v>15</x:v>
      </x:c>
    </x:row>
    <x:row r="507" spans="2:6">
      <x:c r="B507" s="4" t="s">
        <x:v>940</x:v>
      </x:c>
      <x:c r="C507" s="21" t="s">
        <x:v>2669</x:v>
      </x:c>
      <x:c r="D507" s="21" t="s">
        <x:v>2990</x:v>
      </x:c>
      <x:c r="E507" s="5">
        <x:v>42849.594375000001</x:v>
      </x:c>
      <x:c r="F507" s="6">
        <x:v>10</x:v>
      </x:c>
    </x:row>
    <x:row r="508" spans="2:6" s="2" customFormat="1">
      <x:c r="B508" s="4" t="s">
        <x:v>718</x:v>
      </x:c>
      <x:c r="C508" s="21" t="s">
        <x:v>2478</x:v>
      </x:c>
      <x:c r="D508" s="21" t="s">
        <x:v>1621</x:v>
      </x:c>
      <x:c r="E508" s="5">
        <x:v>42851.617083333331</x:v>
      </x:c>
      <x:c r="F508" s="6">
        <x:v>15</x:v>
      </x:c>
    </x:row>
    <x:row r="509" spans="2:6">
      <x:c r="B509" s="4" t="s">
        <x:v>723</x:v>
      </x:c>
      <x:c r="C509" s="21" t="s">
        <x:v>1145</x:v>
      </x:c>
      <x:c r="D509" s="21" t="s">
        <x:v>1572</x:v>
      </x:c>
      <x:c r="E509" s="5">
        <x:v>42851.618333333332</x:v>
      </x:c>
      <x:c r="F509" s="6">
        <x:v>8</x:v>
      </x:c>
    </x:row>
    <x:row r="510" spans="2:6">
      <x:c r="B510" s="4" t="s">
        <x:v>723</x:v>
      </x:c>
      <x:c r="C510" s="21" t="s">
        <x:v>1393</x:v>
      </x:c>
      <x:c r="D510" s="21" t="s">
        <x:v>82</x:v>
      </x:c>
      <x:c r="E510" s="5">
        <x:v>42851.618969907409</x:v>
      </x:c>
      <x:c r="F510" s="6">
        <x:v>10</x:v>
      </x:c>
    </x:row>
    <x:row r="511" spans="2:6">
      <x:c r="B511" s="4" t="s">
        <x:v>718</x:v>
      </x:c>
      <x:c r="C511" s="21" t="s">
        <x:v>118</x:v>
      </x:c>
      <x:c r="D511" s="21" t="s">
        <x:v>1331</x:v>
      </x:c>
      <x:c r="E511" s="5">
        <x:v>42851.619421296295</x:v>
      </x:c>
      <x:c r="F511" s="6">
        <x:v>10</x:v>
      </x:c>
    </x:row>
    <x:row r="512" spans="2:6">
      <x:c r="B512" s="4" t="s">
        <x:v>723</x:v>
      </x:c>
      <x:c r="C512" s="21" t="s">
        <x:v>2966</x:v>
      </x:c>
      <x:c r="D512" s="21" t="s">
        <x:v>82</x:v>
      </x:c>
      <x:c r="E512" s="5">
        <x:v>42851.619479166664</x:v>
      </x:c>
      <x:c r="F512" s="6">
        <x:v>20</x:v>
      </x:c>
    </x:row>
    <x:row r="513" spans="2:6">
      <x:c r="B513" s="4" t="s">
        <x:v>723</x:v>
      </x:c>
      <x:c r="C513" s="21" t="s">
        <x:v>2820</x:v>
      </x:c>
      <x:c r="D513" s="21" t="s">
        <x:v>678</x:v>
      </x:c>
      <x:c r="E513" s="5">
        <x:v>42851.619942129626</x:v>
      </x:c>
      <x:c r="F513" s="6">
        <x:v>10</x:v>
      </x:c>
    </x:row>
    <x:row r="514" spans="2:6">
      <x:c r="B514" s="4" t="s">
        <x:v>723</x:v>
      </x:c>
      <x:c r="C514" s="21" t="s">
        <x:v>2348</x:v>
      </x:c>
      <x:c r="D514" s="21" t="s">
        <x:v>2920</x:v>
      </x:c>
      <x:c r="E514" s="5">
        <x:v>42851.621203703704</x:v>
      </x:c>
      <x:c r="F514" s="6">
        <x:v>10</x:v>
      </x:c>
    </x:row>
    <x:row r="515" spans="2:6">
      <x:c r="B515" s="4" t="s">
        <x:v>723</x:v>
      </x:c>
      <x:c r="C515" s="21" t="s">
        <x:v>96</x:v>
      </x:c>
      <x:c r="D515" s="21" t="s">
        <x:v>1522</x:v>
      </x:c>
      <x:c r="E515" s="5">
        <x:v>42851.621550925927</x:v>
      </x:c>
      <x:c r="F515" s="6">
        <x:v>10</x:v>
      </x:c>
    </x:row>
    <x:row r="516" spans="2:6">
      <x:c r="B516" s="4" t="s">
        <x:v>718</x:v>
      </x:c>
      <x:c r="C516" s="21" t="s">
        <x:v>3002</x:v>
      </x:c>
      <x:c r="D516" s="21" t="s">
        <x:v>3030</x:v>
      </x:c>
      <x:c r="E516" s="5">
        <x:v>42851.621608796297</x:v>
      </x:c>
      <x:c r="F516" s="6">
        <x:v>15</x:v>
      </x:c>
    </x:row>
    <x:row r="517" spans="2:6">
      <x:c r="B517" s="4" t="s">
        <x:v>723</x:v>
      </x:c>
      <x:c r="C517" s="21" t="s">
        <x:v>2277</x:v>
      </x:c>
      <x:c r="D517" s="21" t="s">
        <x:v>1822</x:v>
      </x:c>
      <x:c r="E517" s="5">
        <x:v>42851.622025462966</x:v>
      </x:c>
      <x:c r="F517" s="6">
        <x:v>10</x:v>
      </x:c>
    </x:row>
    <x:row r="518" spans="2:6">
      <x:c r="B518" s="4" t="s">
        <x:v>718</x:v>
      </x:c>
      <x:c r="C518" s="21" t="s">
        <x:v>2474</x:v>
      </x:c>
      <x:c r="D518" s="21" t="s">
        <x:v>1527</x:v>
      </x:c>
      <x:c r="E518" s="5">
        <x:v>42851.622557870367</x:v>
      </x:c>
      <x:c r="F518" s="6">
        <x:v>10</x:v>
      </x:c>
    </x:row>
    <x:row r="519" spans="2:6">
      <x:c r="B519" s="4" t="s">
        <x:v>718</x:v>
      </x:c>
      <x:c r="C519" s="21" t="s">
        <x:v>377</x:v>
      </x:c>
      <x:c r="D519" s="21" t="s">
        <x:v>1349</x:v>
      </x:c>
      <x:c r="E519" s="5">
        <x:v>42851.623356481483</x:v>
      </x:c>
      <x:c r="F519" s="6">
        <x:v>10</x:v>
      </x:c>
    </x:row>
    <x:row r="520" spans="2:6">
      <x:c r="B520" s="4" t="s">
        <x:v>718</x:v>
      </x:c>
      <x:c r="C520" s="21" t="s">
        <x:v>2980</x:v>
      </x:c>
      <x:c r="D520" s="21" t="s">
        <x:v>71</x:v>
      </x:c>
      <x:c r="E520" s="5">
        <x:v>42851.624050925922</x:v>
      </x:c>
      <x:c r="F520" s="6">
        <x:v>10</x:v>
      </x:c>
    </x:row>
    <x:row r="521" spans="2:6">
      <x:c r="B521" s="4" t="s">
        <x:v>723</x:v>
      </x:c>
      <x:c r="C521" s="21" t="s">
        <x:v>2747</x:v>
      </x:c>
      <x:c r="D521" s="21" t="s">
        <x:v>2845</x:v>
      </x:c>
      <x:c r="E521" s="5">
        <x:v>42851.624259259261</x:v>
      </x:c>
      <x:c r="F521" s="6">
        <x:v>10</x:v>
      </x:c>
    </x:row>
    <x:row r="522" spans="2:6">
      <x:c r="B522" s="4" t="s">
        <x:v>723</x:v>
      </x:c>
      <x:c r="C522" s="21" t="s">
        <x:v>141</x:v>
      </x:c>
      <x:c r="D522" s="21" t="s">
        <x:v>1537</x:v>
      </x:c>
      <x:c r="E522" s="5">
        <x:v>42851.624745370369</x:v>
      </x:c>
      <x:c r="F522" s="6">
        <x:v>10</x:v>
      </x:c>
    </x:row>
    <x:row r="523" spans="2:6">
      <x:c r="B523" s="4" t="s">
        <x:v>718</x:v>
      </x:c>
      <x:c r="C523" s="21" t="s">
        <x:v>1962</x:v>
      </x:c>
      <x:c r="D523" s="21" t="s">
        <x:v>2911</x:v>
      </x:c>
      <x:c r="E523" s="5">
        <x:v>42851.624872685185</x:v>
      </x:c>
      <x:c r="F523" s="6">
        <x:v>10</x:v>
      </x:c>
    </x:row>
    <x:row r="524" spans="2:6">
      <x:c r="B524" s="4" t="s">
        <x:v>723</x:v>
      </x:c>
      <x:c r="C524" s="21" t="s">
        <x:v>2331</x:v>
      </x:c>
      <x:c r="D524" s="21" t="s">
        <x:v>1537</x:v>
      </x:c>
      <x:c r="E524" s="5">
        <x:v>42851.625208333331</x:v>
      </x:c>
      <x:c r="F524" s="6">
        <x:v>10</x:v>
      </x:c>
    </x:row>
    <x:row r="525" spans="2:6">
      <x:c r="B525" s="4" t="s">
        <x:v>718</x:v>
      </x:c>
      <x:c r="C525" s="21" t="s">
        <x:v>318</x:v>
      </x:c>
      <x:c r="D525" s="21" t="s">
        <x:v>1314</x:v>
      </x:c>
      <x:c r="E525" s="5">
        <x:v>42851.625578703701</x:v>
      </x:c>
      <x:c r="F525" s="6">
        <x:v>10</x:v>
      </x:c>
    </x:row>
    <x:row r="526" spans="2:6">
      <x:c r="B526" s="4" t="s">
        <x:v>718</x:v>
      </x:c>
      <x:c r="C526" s="21" t="s">
        <x:v>1634</x:v>
      </x:c>
      <x:c r="D526" s="21" t="s">
        <x:v>1778</x:v>
      </x:c>
      <x:c r="E526" s="5">
        <x:v>42851.626215277778</x:v>
      </x:c>
      <x:c r="F526" s="6">
        <x:v>10</x:v>
      </x:c>
    </x:row>
    <x:row r="527" spans="2:6">
      <x:c r="B527" s="4" t="s">
        <x:v>723</x:v>
      </x:c>
      <x:c r="C527" s="21" t="s">
        <x:v>1466</x:v>
      </x:c>
      <x:c r="D527" s="21" t="s">
        <x:v>1791</x:v>
      </x:c>
      <x:c r="E527" s="5">
        <x:v>42851.626226851855</x:v>
      </x:c>
      <x:c r="F527" s="6">
        <x:v>10</x:v>
      </x:c>
    </x:row>
    <x:row r="528" spans="2:6">
      <x:c r="B528" s="4" t="s">
        <x:v>723</x:v>
      </x:c>
      <x:c r="C528" s="21" t="s">
        <x:v>398</x:v>
      </x:c>
      <x:c r="D528" s="21" t="s">
        <x:v>1507</x:v>
      </x:c>
      <x:c r="E528" s="5">
        <x:v>42851.626817129632</x:v>
      </x:c>
      <x:c r="F528" s="6">
        <x:v>15</x:v>
      </x:c>
    </x:row>
    <x:row r="529" spans="2:6">
      <x:c r="B529" s="4" t="s">
        <x:v>723</x:v>
      </x:c>
      <x:c r="C529" s="21" t="s">
        <x:v>2628</x:v>
      </x:c>
      <x:c r="D529" s="21" t="s">
        <x:v>2973</x:v>
      </x:c>
      <x:c r="E529" s="5">
        <x:v>42851.627314814818</x:v>
      </x:c>
      <x:c r="F529" s="6">
        <x:v>10</x:v>
      </x:c>
    </x:row>
    <x:row r="530" spans="2:6">
      <x:c r="B530" s="4" t="s">
        <x:v>718</x:v>
      </x:c>
      <x:c r="C530" s="21" t="s">
        <x:v>2453</x:v>
      </x:c>
      <x:c r="D530" s="21" t="s">
        <x:v>1551</x:v>
      </x:c>
      <x:c r="E530" s="5">
        <x:v>42851.628067129626</x:v>
      </x:c>
      <x:c r="F530" s="6">
        <x:v>15</x:v>
      </x:c>
    </x:row>
    <x:row r="531" spans="2:6">
      <x:c r="B531" s="4" t="s">
        <x:v>718</x:v>
      </x:c>
      <x:c r="C531" s="21" t="s">
        <x:v>2370</x:v>
      </x:c>
      <x:c r="D531" s="21" t="s">
        <x:v>1570</x:v>
      </x:c>
      <x:c r="E531" s="5">
        <x:v>42851.628668981481</x:v>
      </x:c>
      <x:c r="F531" s="6">
        <x:v>15</x:v>
      </x:c>
    </x:row>
    <x:row r="532" spans="2:6">
      <x:c r="B532" s="4" t="s">
        <x:v>718</x:v>
      </x:c>
      <x:c r="C532" s="21" t="s">
        <x:v>2473</x:v>
      </x:c>
      <x:c r="D532" s="21" t="s">
        <x:v>1316</x:v>
      </x:c>
      <x:c r="E532" s="5">
        <x:v>42851.629548611112</x:v>
      </x:c>
      <x:c r="F532" s="6">
        <x:v>15</x:v>
      </x:c>
    </x:row>
    <x:row r="533" spans="2:6">
      <x:c r="B533" s="4" t="s">
        <x:v>718</x:v>
      </x:c>
      <x:c r="C533" s="21" t="s">
        <x:v>2160</x:v>
      </x:c>
      <x:c r="D533" s="21" t="s">
        <x:v>1778</x:v>
      </x:c>
      <x:c r="E533" s="5">
        <x:v>42851.63008101852</x:v>
      </x:c>
      <x:c r="F533" s="6">
        <x:v>20</x:v>
      </x:c>
    </x:row>
    <x:row r="534" spans="2:6">
      <x:c r="B534" s="4" t="s">
        <x:v>718</x:v>
      </x:c>
      <x:c r="C534" s="21" t="s">
        <x:v>1468</x:v>
      </x:c>
      <x:c r="D534" s="21" t="s">
        <x:v>1287</x:v>
      </x:c>
      <x:c r="E534" s="5">
        <x:v>42851.630613425928</x:v>
      </x:c>
      <x:c r="F534" s="6">
        <x:v>10</x:v>
      </x:c>
    </x:row>
    <x:row r="535" spans="2:6">
      <x:c r="B535" s="4" t="s">
        <x:v>718</x:v>
      </x:c>
      <x:c r="C535" s="21" t="s">
        <x:v>2657</x:v>
      </x:c>
      <x:c r="D535" s="21" t="s">
        <x:v>1451</x:v>
      </x:c>
      <x:c r="E535" s="5">
        <x:v>42851.63113425926</x:v>
      </x:c>
      <x:c r="F535" s="6">
        <x:v>10</x:v>
      </x:c>
    </x:row>
    <x:row r="536" spans="2:6">
      <x:c r="B536" s="4" t="s">
        <x:v>718</x:v>
      </x:c>
      <x:c r="C536" s="21" t="s">
        <x:v>2358</x:v>
      </x:c>
      <x:c r="D536" s="21" t="s">
        <x:v>46</x:v>
      </x:c>
      <x:c r="E536" s="5">
        <x:v>42851.631747685184</x:v>
      </x:c>
      <x:c r="F536" s="6">
        <x:v>10</x:v>
      </x:c>
    </x:row>
    <x:row r="537" spans="2:6">
      <x:c r="B537" s="4" t="s">
        <x:v>718</x:v>
      </x:c>
      <x:c r="C537" s="21" t="s">
        <x:v>104</x:v>
      </x:c>
      <x:c r="D537" s="21" t="s">
        <x:v>560</x:v>
      </x:c>
      <x:c r="E537" s="5">
        <x:v>42851.632314814815</x:v>
      </x:c>
      <x:c r="F537" s="6">
        <x:v>15</x:v>
      </x:c>
    </x:row>
    <x:row r="538" spans="2:6">
      <x:c r="B538" s="4" t="s">
        <x:v>718</x:v>
      </x:c>
      <x:c r="C538" s="21" t="s">
        <x:v>163</x:v>
      </x:c>
      <x:c r="D538" s="21" t="s">
        <x:v>1423</x:v>
      </x:c>
      <x:c r="E538" s="5">
        <x:v>42851.633622685185</x:v>
      </x:c>
      <x:c r="F538" s="6">
        <x:v>15</x:v>
      </x:c>
    </x:row>
    <x:row r="539" spans="2:6">
      <x:c r="B539" s="4" t="s">
        <x:v>718</x:v>
      </x:c>
      <x:c r="C539" s="21" t="s">
        <x:v>3132</x:v>
      </x:c>
      <x:c r="D539" s="21" t="s">
        <x:v>1437</x:v>
      </x:c>
      <x:c r="E539" s="5">
        <x:v>42851.634502314817</x:v>
      </x:c>
      <x:c r="F539" s="6">
        <x:v>15</x:v>
      </x:c>
    </x:row>
    <x:row r="540" spans="2:6">
      <x:c r="B540" s="4" t="s">
        <x:v>718</x:v>
      </x:c>
      <x:c r="C540" s="21" t="s">
        <x:v>2631</x:v>
      </x:c>
      <x:c r="D540" s="21" t="s">
        <x:v>1505</x:v>
      </x:c>
      <x:c r="E540" s="5">
        <x:v>42851.635428240741</x:v>
      </x:c>
      <x:c r="F540" s="6">
        <x:v>15</x:v>
      </x:c>
    </x:row>
    <x:row r="541" spans="2:6">
      <x:c r="B541" s="4" t="s">
        <x:v>718</x:v>
      </x:c>
      <x:c r="C541" s="21" t="s">
        <x:v>371</x:v>
      </x:c>
      <x:c r="D541" s="21" t="s">
        <x:v>1294</x:v>
      </x:c>
      <x:c r="E541" s="5">
        <x:v>42851.636157407411</x:v>
      </x:c>
      <x:c r="F541" s="6">
        <x:v>15</x:v>
      </x:c>
    </x:row>
    <x:row r="542" spans="2:6">
      <x:c r="B542" s="4" t="s">
        <x:v>718</x:v>
      </x:c>
      <x:c r="C542" s="21" t="s">
        <x:v>2298</x:v>
      </x:c>
      <x:c r="D542" s="21" t="s">
        <x:v>1778</x:v>
      </x:c>
      <x:c r="E542" s="5">
        <x:v>42851.636631944442</x:v>
      </x:c>
      <x:c r="F542" s="6">
        <x:v>15</x:v>
      </x:c>
    </x:row>
    <x:row r="543" spans="2:6">
      <x:c r="B543" s="4" t="s">
        <x:v>723</x:v>
      </x:c>
      <x:c r="C543" s="21" t="s">
        <x:v>150</x:v>
      </x:c>
      <x:c r="D543" s="21" t="s">
        <x:v>2993</x:v>
      </x:c>
      <x:c r="E543" s="5">
        <x:v>42857.430555555555</x:v>
      </x:c>
      <x:c r="F543" s="6">
        <x:v>10</x:v>
      </x:c>
    </x:row>
    <x:row r="544" spans="2:6">
      <x:c r="B544" s="4" t="s">
        <x:v>718</x:v>
      </x:c>
      <x:c r="C544" s="21" t="s">
        <x:v>366</x:v>
      </x:c>
      <x:c r="D544" s="21" t="s">
        <x:v>1283</x:v>
      </x:c>
      <x:c r="E544" s="5">
        <x:v>42857.566284722219</x:v>
      </x:c>
      <x:c r="F544" s="6">
        <x:v>10</x:v>
      </x:c>
    </x:row>
    <x:row r="545" spans="2:6">
      <x:c r="B545" s="4" t="s">
        <x:v>716</x:v>
      </x:c>
      <x:c r="C545" s="21" t="s">
        <x:v>1183</x:v>
      </x:c>
      <x:c r="D545" s="21" t="s">
        <x:v>1340</x:v>
      </x:c>
      <x:c r="E545" s="5">
        <x:v>42863.585787037038</x:v>
      </x:c>
      <x:c r="F545" s="6">
        <x:v>20</x:v>
      </x:c>
    </x:row>
    <x:row r="546" spans="2:6">
      <x:c r="B546" s="4" t="s">
        <x:v>716</x:v>
      </x:c>
      <x:c r="C546" s="21" t="s">
        <x:v>1184</x:v>
      </x:c>
      <x:c r="D546" s="21" t="s">
        <x:v>2833</x:v>
      </x:c>
      <x:c r="E546" s="5">
        <x:v>42863.587048611109</x:v>
      </x:c>
      <x:c r="F546" s="6">
        <x:v>10</x:v>
      </x:c>
    </x:row>
    <x:row r="547" spans="2:6">
      <x:c r="B547" s="4" t="s">
        <x:v>716</x:v>
      </x:c>
      <x:c r="C547" s="21" t="s">
        <x:v>1247</x:v>
      </x:c>
      <x:c r="D547" s="21" t="s">
        <x:v>1000</x:v>
      </x:c>
      <x:c r="E547" s="5">
        <x:v>42863.587476851855</x:v>
      </x:c>
      <x:c r="F547" s="6">
        <x:v>10</x:v>
      </x:c>
    </x:row>
    <x:row r="548" spans="2:6">
      <x:c r="B548" s="4" t="s">
        <x:v>716</x:v>
      </x:c>
      <x:c r="C548" s="21" t="s">
        <x:v>584</x:v>
      </x:c>
      <x:c r="D548" s="21" t="s">
        <x:v>56</x:v>
      </x:c>
      <x:c r="E548" s="5">
        <x:v>42863.588113425925</x:v>
      </x:c>
      <x:c r="F548" s="6">
        <x:v>20</x:v>
      </x:c>
    </x:row>
    <x:row r="549" spans="2:6">
      <x:c r="B549" s="4" t="s">
        <x:v>716</x:v>
      </x:c>
      <x:c r="C549" s="21" t="s">
        <x:v>390</x:v>
      </x:c>
      <x:c r="D549" s="21" t="s">
        <x:v>1263</x:v>
      </x:c>
      <x:c r="E549" s="5">
        <x:v>42863.588599537034</x:v>
      </x:c>
      <x:c r="F549" s="6">
        <x:v>20</x:v>
      </x:c>
    </x:row>
    <x:row r="550" spans="2:6">
      <x:c r="B550" s="4" t="s">
        <x:v>716</x:v>
      </x:c>
      <x:c r="C550" s="21" t="s">
        <x:v>1554</x:v>
      </x:c>
      <x:c r="D550" s="21" t="s">
        <x:v>1516</x:v>
      </x:c>
      <x:c r="E550" s="5">
        <x:v>42863.589050925926</x:v>
      </x:c>
      <x:c r="F550" s="6">
        <x:v>10</x:v>
      </x:c>
    </x:row>
    <x:row r="551" spans="2:6">
      <x:c r="B551" s="4" t="s">
        <x:v>716</x:v>
      </x:c>
      <x:c r="C551" s="21" t="s">
        <x:v>1278</x:v>
      </x:c>
      <x:c r="D551" s="21" t="s">
        <x:v>9</x:v>
      </x:c>
      <x:c r="E551" s="5">
        <x:v>42863.58997685185</x:v>
      </x:c>
      <x:c r="F551" s="6">
        <x:v>20</x:v>
      </x:c>
    </x:row>
    <x:row r="552" spans="2:6">
      <x:c r="B552" s="4" t="s">
        <x:v>716</x:v>
      </x:c>
      <x:c r="C552" s="21" t="s">
        <x:v>386</x:v>
      </x:c>
      <x:c r="D552" s="21" t="s">
        <x:v>595</x:v>
      </x:c>
      <x:c r="E552" s="5">
        <x:v>42863.590590277781</x:v>
      </x:c>
      <x:c r="F552" s="6">
        <x:v>20</x:v>
      </x:c>
    </x:row>
    <x:row r="553" spans="2:6">
      <x:c r="B553" s="4" t="s">
        <x:v>716</x:v>
      </x:c>
      <x:c r="C553" s="21" t="s">
        <x:v>374</x:v>
      </x:c>
      <x:c r="D553" s="21" t="s">
        <x:v>704</x:v>
      </x:c>
      <x:c r="E553" s="5">
        <x:v>42863.591747685183</x:v>
      </x:c>
      <x:c r="F553" s="6">
        <x:v>15</x:v>
      </x:c>
    </x:row>
    <x:row r="554" spans="2:6">
      <x:c r="B554" s="4" t="s">
        <x:v>716</x:v>
      </x:c>
      <x:c r="C554" s="21" t="s">
        <x:v>1759</x:v>
      </x:c>
      <x:c r="D554" s="21" t="s">
        <x:v>1359</x:v>
      </x:c>
      <x:c r="E554" s="5">
        <x:v>42863.592222222222</x:v>
      </x:c>
      <x:c r="F554" s="6">
        <x:v>11</x:v>
      </x:c>
    </x:row>
    <x:row r="555" spans="2:6">
      <x:c r="B555" s="4" t="s">
        <x:v>716</x:v>
      </x:c>
      <x:c r="C555" s="21" t="s">
        <x:v>1557</x:v>
      </x:c>
      <x:c r="D555" s="21" t="s">
        <x:v>918</x:v>
      </x:c>
      <x:c r="E555" s="5">
        <x:v>42863.593159722222</x:v>
      </x:c>
      <x:c r="F555" s="6">
        <x:v>10</x:v>
      </x:c>
    </x:row>
    <x:row r="556" spans="2:6">
      <x:c r="B556" s="4" t="s">
        <x:v>716</x:v>
      </x:c>
      <x:c r="C556" s="21" t="s">
        <x:v>894</x:v>
      </x:c>
      <x:c r="D556" s="21" t="s">
        <x:v>686</x:v>
      </x:c>
      <x:c r="E556" s="5">
        <x:v>42863.593923611108</x:v>
      </x:c>
      <x:c r="F556" s="6">
        <x:v>15</x:v>
      </x:c>
    </x:row>
    <x:row r="557" spans="2:6">
      <x:c r="B557" s="4" t="s">
        <x:v>716</x:v>
      </x:c>
      <x:c r="C557" s="21" t="s">
        <x:v>1069</x:v>
      </x:c>
      <x:c r="D557" s="21" t="s">
        <x:v>1382</x:v>
      </x:c>
      <x:c r="E557" s="5">
        <x:v>42863.60565972222</x:v>
      </x:c>
      <x:c r="F557" s="6">
        <x:v>10</x:v>
      </x:c>
    </x:row>
    <x:row r="558" spans="2:6">
      <x:c r="B558" s="4" t="s">
        <x:v>720</x:v>
      </x:c>
      <x:c r="C558" s="21" t="s">
        <x:v>2862</x:v>
      </x:c>
      <x:c r="D558" s="21" t="s">
        <x:v>592</x:v>
      </x:c>
      <x:c r="E558" s="5">
        <x:v>42863.647222222222</x:v>
      </x:c>
      <x:c r="F558" s="6">
        <x:v>10</x:v>
      </x:c>
    </x:row>
    <x:row r="559" spans="2:6">
      <x:c r="B559" s="4" t="s">
        <x:v>720</x:v>
      </x:c>
      <x:c r="C559" s="21" t="s">
        <x:v>2633</x:v>
      </x:c>
      <x:c r="D559" s="21" t="s">
        <x:v>1419</x:v>
      </x:c>
      <x:c r="E559" s="5">
        <x:v>42863.647731481484</x:v>
      </x:c>
      <x:c r="F559" s="6">
        <x:v>8</x:v>
      </x:c>
    </x:row>
    <x:row r="560" spans="2:6">
      <x:c r="B560" s="4" t="s">
        <x:v>720</x:v>
      </x:c>
      <x:c r="C560" s="21" t="s">
        <x:v>2214</x:v>
      </x:c>
      <x:c r="D560" s="21" t="s">
        <x:v>1461</x:v>
      </x:c>
      <x:c r="E560" s="5">
        <x:v>42863.648356481484</x:v>
      </x:c>
      <x:c r="F560" s="6">
        <x:v>15</x:v>
      </x:c>
    </x:row>
    <x:row r="561" spans="2:6">
      <x:c r="B561" s="4" t="s">
        <x:v>720</x:v>
      </x:c>
      <x:c r="C561" s="21" t="s">
        <x:v>1366</x:v>
      </x:c>
      <x:c r="D561" s="21" t="s">
        <x:v>69</x:v>
      </x:c>
      <x:c r="E561" s="5">
        <x:v>42863.648900462962</x:v>
      </x:c>
      <x:c r="F561" s="6">
        <x:v>15</x:v>
      </x:c>
    </x:row>
    <x:row r="562" spans="2:6">
      <x:c r="B562" s="4" t="s">
        <x:v>734</x:v>
      </x:c>
      <x:c r="C562" s="21" t="s">
        <x:v>1520</x:v>
      </x:c>
      <x:c r="D562" s="21" t="s">
        <x:v>2919</x:v>
      </x:c>
      <x:c r="E562" s="5">
        <x:v>42863.654722222222</x:v>
      </x:c>
      <x:c r="F562" s="6">
        <x:v>10</x:v>
      </x:c>
    </x:row>
    <x:row r="563" spans="2:6">
      <x:c r="B563" s="4" t="s">
        <x:v>734</x:v>
      </x:c>
      <x:c r="C563" s="21" t="s">
        <x:v>1482</x:v>
      </x:c>
      <x:c r="D563" s="21" t="s">
        <x:v>975</x:v>
      </x:c>
      <x:c r="E563" s="5">
        <x:v>42863.655127314814</x:v>
      </x:c>
      <x:c r="F563" s="6">
        <x:v>10</x:v>
      </x:c>
    </x:row>
    <x:row r="564" spans="2:6">
      <x:c r="B564" s="4" t="s">
        <x:v>734</x:v>
      </x:c>
      <x:c r="C564" s="21" t="s">
        <x:v>913</x:v>
      </x:c>
      <x:c r="D564" s="21" t="s">
        <x:v>557</x:v>
      </x:c>
      <x:c r="E564" s="5">
        <x:v>42863.655775462961</x:v>
      </x:c>
      <x:c r="F564" s="6">
        <x:v>10</x:v>
      </x:c>
    </x:row>
    <x:row r="565" spans="2:6">
      <x:c r="B565" s="4" t="s">
        <x:v>734</x:v>
      </x:c>
      <x:c r="C565" s="21" t="s">
        <x:v>1438</x:v>
      </x:c>
      <x:c r="D565" s="21" t="s">
        <x:v>2938</x:v>
      </x:c>
      <x:c r="E565" s="5">
        <x:v>42863.656319444446</x:v>
      </x:c>
      <x:c r="F565" s="6">
        <x:v>20</x:v>
      </x:c>
    </x:row>
    <x:row r="566" spans="2:6">
      <x:c r="B566" s="4" t="s">
        <x:v>734</x:v>
      </x:c>
      <x:c r="C566" s="21" t="s">
        <x:v>3144</x:v>
      </x:c>
      <x:c r="D566" s="21" t="s">
        <x:v>1770</x:v>
      </x:c>
      <x:c r="E566" s="5">
        <x:v>42863.656921296293</x:v>
      </x:c>
      <x:c r="F566" s="6">
        <x:v>10</x:v>
      </x:c>
    </x:row>
    <x:row r="567" spans="2:6">
      <x:c r="B567" s="4" t="s">
        <x:v>734</x:v>
      </x:c>
      <x:c r="C567" s="21" t="s">
        <x:v>906</x:v>
      </x:c>
      <x:c r="D567" s="21" t="s">
        <x:v>1248</x:v>
      </x:c>
      <x:c r="E567" s="5">
        <x:v>42863.65766203704</x:v>
      </x:c>
      <x:c r="F567" s="6">
        <x:v>10</x:v>
      </x:c>
    </x:row>
    <x:row r="568" spans="2:6">
      <x:c r="B568" s="4" t="s">
        <x:v>734</x:v>
      </x:c>
      <x:c r="C568" s="21" t="s">
        <x:v>65</x:v>
      </x:c>
      <x:c r="D568" s="21" t="s">
        <x:v>2279</x:v>
      </x:c>
      <x:c r="E568" s="5">
        <x:v>42863.659247685187</x:v>
      </x:c>
      <x:c r="F568" s="6">
        <x:v>8</x:v>
      </x:c>
    </x:row>
    <x:row r="569" spans="2:6">
      <x:c r="B569" s="4" t="s">
        <x:v>734</x:v>
      </x:c>
      <x:c r="C569" s="21" t="s">
        <x:v>2387</x:v>
      </x:c>
      <x:c r="D569" s="21" t="s">
        <x:v>80</x:v>
      </x:c>
      <x:c r="E569" s="5">
        <x:v>42863.660277777781</x:v>
      </x:c>
      <x:c r="F569" s="6">
        <x:v>20</x:v>
      </x:c>
    </x:row>
    <x:row r="570" spans="2:6">
      <x:c r="B570" s="4" t="s">
        <x:v>734</x:v>
      </x:c>
      <x:c r="C570" s="21" t="s">
        <x:v>1160</x:v>
      </x:c>
      <x:c r="D570" s="21" t="s">
        <x:v>599</x:v>
      </x:c>
      <x:c r="E570" s="5">
        <x:v>42863.661793981482</x:v>
      </x:c>
      <x:c r="F570" s="6">
        <x:v>10</x:v>
      </x:c>
    </x:row>
    <x:row r="571" spans="2:6">
      <x:c r="B571" s="4" t="s">
        <x:v>734</x:v>
      </x:c>
      <x:c r="C571" s="21" t="s">
        <x:v>1177</x:v>
      </x:c>
      <x:c r="D571" s="21" t="s">
        <x:v>1417</x:v>
      </x:c>
      <x:c r="E571" s="5">
        <x:v>42863.663171296299</x:v>
      </x:c>
      <x:c r="F571" s="6">
        <x:v>10</x:v>
      </x:c>
    </x:row>
    <x:row r="572" spans="2:6">
      <x:c r="B572" s="4" t="s">
        <x:v>734</x:v>
      </x:c>
      <x:c r="C572" s="21" t="s">
        <x:v>1333</x:v>
      </x:c>
      <x:c r="D572" s="21" t="s">
        <x:v>564</x:v>
      </x:c>
      <x:c r="E572" s="5">
        <x:v>42863.664131944446</x:v>
      </x:c>
      <x:c r="F572" s="6">
        <x:v>10</x:v>
      </x:c>
    </x:row>
    <x:row r="573" spans="2:6">
      <x:c r="B573" s="4" t="s">
        <x:v>734</x:v>
      </x:c>
      <x:c r="C573" s="21" t="s">
        <x:v>320</x:v>
      </x:c>
      <x:c r="D573" s="21" t="s">
        <x:v>2292</x:v>
      </x:c>
      <x:c r="E573" s="5">
        <x:v>42863.664861111109</x:v>
      </x:c>
      <x:c r="F573" s="6">
        <x:v>20</x:v>
      </x:c>
    </x:row>
    <x:row r="574" spans="2:6">
      <x:c r="B574" s="4" t="s">
        <x:v>734</x:v>
      </x:c>
      <x:c r="C574" s="21" t="s">
        <x:v>2470</x:v>
      </x:c>
      <x:c r="D574" s="21" t="s">
        <x:v>117</x:v>
      </x:c>
      <x:c r="E574" s="5">
        <x:v>42863.665775462963</x:v>
      </x:c>
      <x:c r="F574" s="6">
        <x:v>15</x:v>
      </x:c>
    </x:row>
    <x:row r="575" spans="2:6">
      <x:c r="B575" s="4" t="s">
        <x:v>734</x:v>
      </x:c>
      <x:c r="C575" s="21" t="s">
        <x:v>661</x:v>
      </x:c>
      <x:c r="D575" s="21" t="s">
        <x:v>2994</x:v>
      </x:c>
      <x:c r="E575" s="5">
        <x:v>42863.667291666665</x:v>
      </x:c>
      <x:c r="F575" s="6">
        <x:v>10</x:v>
      </x:c>
    </x:row>
    <x:row r="576" spans="2:6">
      <x:c r="B576" s="4" t="s">
        <x:v>734</x:v>
      </x:c>
      <x:c r="C576" s="21" t="s">
        <x:v>2167</x:v>
      </x:c>
      <x:c r="D576" s="21" t="s">
        <x:v>879</x:v>
      </x:c>
      <x:c r="E576" s="5">
        <x:v>42863.669016203705</x:v>
      </x:c>
      <x:c r="F576" s="6">
        <x:v>20</x:v>
      </x:c>
    </x:row>
    <x:row r="577" spans="2:6">
      <x:c r="B577" s="4" t="s">
        <x:v>734</x:v>
      </x:c>
      <x:c r="C577" s="21" t="s">
        <x:v>875</x:v>
      </x:c>
      <x:c r="D577" s="21" t="s">
        <x:v>1807</x:v>
      </x:c>
      <x:c r="E577" s="5">
        <x:v>42863.669629629629</x:v>
      </x:c>
      <x:c r="F577" s="6">
        <x:v>10</x:v>
      </x:c>
    </x:row>
    <x:row r="578" spans="2:6">
      <x:c r="B578" s="4" t="s">
        <x:v>734</x:v>
      </x:c>
      <x:c r="C578" s="21" t="s">
        <x:v>1253</x:v>
      </x:c>
      <x:c r="D578" s="21" t="s">
        <x:v>911</x:v>
      </x:c>
      <x:c r="E578" s="5">
        <x:v>42863.670543981483</x:v>
      </x:c>
      <x:c r="F578" s="6">
        <x:v>10</x:v>
      </x:c>
    </x:row>
    <x:row r="579" spans="2:6">
      <x:c r="B579" s="4" t="s">
        <x:v>734</x:v>
      </x:c>
      <x:c r="C579" s="21" t="s">
        <x:v>2364</x:v>
      </x:c>
      <x:c r="D579" s="21" t="s">
        <x:v>2286</x:v>
      </x:c>
      <x:c r="E579" s="5">
        <x:v>42863.671354166669</x:v>
      </x:c>
      <x:c r="F579" s="6">
        <x:v>15</x:v>
      </x:c>
    </x:row>
    <x:row r="580" spans="2:6">
      <x:c r="B580" s="4" t="s">
        <x:v>734</x:v>
      </x:c>
      <x:c r="C580" s="21" t="s">
        <x:v>1364</x:v>
      </x:c>
      <x:c r="D580" s="21" t="s">
        <x:v>2268</x:v>
      </x:c>
      <x:c r="E580" s="5">
        <x:v>42863.672615740739</x:v>
      </x:c>
      <x:c r="F580" s="6">
        <x:v>10</x:v>
      </x:c>
    </x:row>
    <x:row r="581" spans="2:6">
      <x:c r="B581" s="4" t="s">
        <x:v>734</x:v>
      </x:c>
      <x:c r="C581" s="21" t="s">
        <x:v>1793</x:v>
      </x:c>
      <x:c r="D581" s="21" t="s">
        <x:v>2919</x:v>
      </x:c>
      <x:c r="E581" s="5">
        <x:v>42863.673125000001</x:v>
      </x:c>
      <x:c r="F581" s="6">
        <x:v>10</x:v>
      </x:c>
    </x:row>
    <x:row r="582" spans="2:6">
      <x:c r="B582" s="4" t="s">
        <x:v>734</x:v>
      </x:c>
      <x:c r="C582" s="21" t="s">
        <x:v>982</x:v>
      </x:c>
      <x:c r="D582" s="21" t="s">
        <x:v>92</x:v>
      </x:c>
      <x:c r="E582" s="5">
        <x:v>42863.674490740741</x:v>
      </x:c>
      <x:c r="F582" s="6">
        <x:v>15</x:v>
      </x:c>
    </x:row>
    <x:row r="583" spans="2:6">
      <x:c r="B583" s="4" t="s">
        <x:v>734</x:v>
      </x:c>
      <x:c r="C583" s="21" t="s">
        <x:v>361</x:v>
      </x:c>
      <x:c r="D583" s="21" t="s">
        <x:v>1497</x:v>
      </x:c>
      <x:c r="E583" s="5">
        <x:v>42863.67491898148</x:v>
      </x:c>
      <x:c r="F583" s="6">
        <x:v>10</x:v>
      </x:c>
    </x:row>
    <x:row r="584" spans="2:6">
      <x:c r="B584" s="4" t="s">
        <x:v>734</x:v>
      </x:c>
      <x:c r="C584" s="21" t="s">
        <x:v>585</x:v>
      </x:c>
      <x:c r="D584" s="21" t="s">
        <x:v>2946</x:v>
      </x:c>
      <x:c r="E584" s="5">
        <x:v>42865.601099537038</x:v>
      </x:c>
      <x:c r="F584" s="6">
        <x:v>10</x:v>
      </x:c>
    </x:row>
    <x:row r="585" spans="2:6">
      <x:c r="B585" s="4" t="s">
        <x:v>725</x:v>
      </x:c>
      <x:c r="C585" s="21" t="s">
        <x:v>885</x:v>
      </x:c>
      <x:c r="D585" s="21" t="s">
        <x:v>880</x:v>
      </x:c>
      <x:c r="E585" s="5">
        <x:v>42866.390509259261</x:v>
      </x:c>
      <x:c r="F585" s="6">
        <x:v>12</x:v>
      </x:c>
    </x:row>
    <x:row r="586" spans="2:6">
      <x:c r="B586" s="4" t="s">
        <x:v>725</x:v>
      </x:c>
      <x:c r="C586" s="21" t="s">
        <x:v>296</x:v>
      </x:c>
      <x:c r="D586" s="21" t="s">
        <x:v>2281</x:v>
      </x:c>
      <x:c r="E586" s="5">
        <x:v>42866.392083333332</x:v>
      </x:c>
      <x:c r="F586" s="6">
        <x:v>10</x:v>
      </x:c>
    </x:row>
    <x:row r="587" spans="2:6">
      <x:c r="B587" s="4" t="s">
        <x:v>725</x:v>
      </x:c>
      <x:c r="C587" s="21" t="s">
        <x:v>137</x:v>
      </x:c>
      <x:c r="D587" s="21" t="s">
        <x:v>1401</x:v>
      </x:c>
      <x:c r="E587" s="5">
        <x:v>42866.393055555556</x:v>
      </x:c>
      <x:c r="F587" s="6">
        <x:v>20</x:v>
      </x:c>
    </x:row>
    <x:row r="588" spans="2:6" s="2" customFormat="1">
      <x:c r="B588" s="4" t="s">
        <x:v>725</x:v>
      </x:c>
      <x:c r="C588" s="21" t="s">
        <x:v>867</x:v>
      </x:c>
      <x:c r="D588" s="21" t="s">
        <x:v>1586</x:v>
      </x:c>
      <x:c r="E588" s="5">
        <x:v>42866.395474537036</x:v>
      </x:c>
      <x:c r="F588" s="6">
        <x:v>10</x:v>
      </x:c>
    </x:row>
    <x:row r="589" spans="2:6">
      <x:c r="B589" s="4" t="s">
        <x:v>725</x:v>
      </x:c>
      <x:c r="C589" s="21" t="s">
        <x:v>2601</x:v>
      </x:c>
      <x:c r="D589" s="21" t="s">
        <x:v>1341</x:v>
      </x:c>
      <x:c r="E589" s="5">
        <x:v>42866.395937499998</x:v>
      </x:c>
      <x:c r="F589" s="6">
        <x:v>10</x:v>
      </x:c>
    </x:row>
    <x:row r="590" spans="2:6">
      <x:c r="B590" s="4" t="s">
        <x:v>725</x:v>
      </x:c>
      <x:c r="C590" s="21" t="s">
        <x:v>2635</x:v>
      </x:c>
      <x:c r="D590" s="21" t="s">
        <x:v>907</x:v>
      </x:c>
      <x:c r="E590" s="5">
        <x:v>42866.396527777775</x:v>
      </x:c>
      <x:c r="F590" s="6">
        <x:v>10</x:v>
      </x:c>
    </x:row>
    <x:row r="591" spans="2:6">
      <x:c r="B591" s="4" t="s">
        <x:v>725</x:v>
      </x:c>
      <x:c r="C591" s="21" t="s">
        <x:v>1031</x:v>
      </x:c>
      <x:c r="D591" s="21" t="s">
        <x:v>1249</x:v>
      </x:c>
      <x:c r="E591" s="5">
        <x:v>42866.397337962961</x:v>
      </x:c>
      <x:c r="F591" s="6">
        <x:v>10</x:v>
      </x:c>
    </x:row>
    <x:row r="592" spans="2:6">
      <x:c r="B592" s="4" t="s">
        <x:v>725</x:v>
      </x:c>
      <x:c r="C592" s="21" t="s">
        <x:v>968</x:v>
      </x:c>
      <x:c r="D592" s="21" t="s">
        <x:v>1328</x:v>
      </x:c>
      <x:c r="E592" s="5">
        <x:v>42866.398541666669</x:v>
      </x:c>
      <x:c r="F592" s="6">
        <x:v>10</x:v>
      </x:c>
    </x:row>
    <x:row r="593" spans="2:6">
      <x:c r="B593" s="4" t="s">
        <x:v>725</x:v>
      </x:c>
      <x:c r="C593" s="21" t="s">
        <x:v>2918</x:v>
      </x:c>
      <x:c r="D593" s="21" t="s">
        <x:v>1584</x:v>
      </x:c>
      <x:c r="E593" s="5">
        <x:v>42866.39943287037</x:v>
      </x:c>
      <x:c r="F593" s="6">
        <x:v>10</x:v>
      </x:c>
    </x:row>
    <x:row r="594" spans="2:6">
      <x:c r="B594" s="4" t="s">
        <x:v>725</x:v>
      </x:c>
      <x:c r="C594" s="21" t="s">
        <x:v>1192</x:v>
      </x:c>
      <x:c r="D594" s="21" t="s">
        <x:v>1695</x:v>
      </x:c>
      <x:c r="E594" s="5">
        <x:v>42866.401296296295</x:v>
      </x:c>
      <x:c r="F594" s="6">
        <x:v>10</x:v>
      </x:c>
    </x:row>
    <x:row r="595" spans="2:6">
      <x:c r="B595" s="4" t="s">
        <x:v>723</x:v>
      </x:c>
      <x:c r="C595" s="21" t="s">
        <x:v>1256</x:v>
      </x:c>
      <x:c r="D595" s="21" t="s">
        <x:v>1522</x:v>
      </x:c>
      <x:c r="E595" s="5">
        <x:v>42866.453414351854</x:v>
      </x:c>
      <x:c r="F595" s="6">
        <x:v>14</x:v>
      </x:c>
    </x:row>
    <x:row r="596" spans="2:6">
      <x:c r="B596" s="4" t="s">
        <x:v>720</x:v>
      </x:c>
      <x:c r="C596" s="21" t="s">
        <x:v>1371</x:v>
      </x:c>
      <x:c r="D596" s="21" t="s">
        <x:v>2867</x:v>
      </x:c>
      <x:c r="E596" s="5">
        <x:v>42866.4612037037</x:v>
      </x:c>
      <x:c r="F596" s="6">
        <x:v>15</x:v>
      </x:c>
    </x:row>
    <x:row r="597" spans="2:6">
      <x:c r="B597" s="4" t="s">
        <x:v>720</x:v>
      </x:c>
      <x:c r="C597" s="21" t="s">
        <x:v>1536</x:v>
      </x:c>
      <x:c r="D597" s="21" t="s">
        <x:v>598</x:v>
      </x:c>
      <x:c r="E597" s="5">
        <x:v>42866.46234953704</x:v>
      </x:c>
      <x:c r="F597" s="6">
        <x:v>8</x:v>
      </x:c>
    </x:row>
    <x:row r="598" spans="2:6">
      <x:c r="B598" s="4" t="s">
        <x:v>734</x:v>
      </x:c>
      <x:c r="C598" s="21" t="s">
        <x:v>1755</x:v>
      </x:c>
      <x:c r="D598" s="21" t="s">
        <x:v>1388</x:v>
      </x:c>
      <x:c r="E598" s="5">
        <x:v>42866.464861111112</x:v>
      </x:c>
      <x:c r="F598" s="6">
        <x:v>20</x:v>
      </x:c>
    </x:row>
    <x:row r="599" spans="2:6">
      <x:c r="B599" s="4" t="s">
        <x:v>734</x:v>
      </x:c>
      <x:c r="C599" s="21" t="s">
        <x:v>2861</x:v>
      </x:c>
      <x:c r="D599" s="21" t="s">
        <x:v>1514</x:v>
      </x:c>
      <x:c r="E599" s="5">
        <x:v>42866.465567129628</x:v>
      </x:c>
      <x:c r="F599" s="6">
        <x:v>7</x:v>
      </x:c>
    </x:row>
    <x:row r="600" spans="2:6">
      <x:c r="B600" s="4" t="s">
        <x:v>728</x:v>
      </x:c>
      <x:c r="C600" s="21" t="s">
        <x:v>871</x:v>
      </x:c>
      <x:c r="D600" s="21" t="s">
        <x:v>2762</x:v>
      </x:c>
      <x:c r="E600" s="5">
        <x:v>42866.468657407408</x:v>
      </x:c>
      <x:c r="F600" s="6">
        <x:v>10</x:v>
      </x:c>
    </x:row>
    <x:row r="601" spans="2:6">
      <x:c r="B601" s="4" t="s">
        <x:v>728</x:v>
      </x:c>
      <x:c r="C601" s="21" t="s">
        <x:v>2303</x:v>
      </x:c>
      <x:c r="D601" s="21" t="s">
        <x:v>1568</x:v>
      </x:c>
      <x:c r="E601" s="5">
        <x:v>42866.469097222223</x:v>
      </x:c>
      <x:c r="F601" s="6">
        <x:v>10</x:v>
      </x:c>
    </x:row>
    <x:row r="602" spans="2:6">
      <x:c r="B602" s="4" t="s">
        <x:v>728</x:v>
      </x:c>
      <x:c r="C602" s="21" t="s">
        <x:v>1304</x:v>
      </x:c>
      <x:c r="D602" s="21" t="s">
        <x:v>1365</x:v>
      </x:c>
      <x:c r="E602" s="5">
        <x:v>42866.469733796293</x:v>
      </x:c>
      <x:c r="F602" s="6">
        <x:v>20</x:v>
      </x:c>
    </x:row>
    <x:row r="603" spans="2:6">
      <x:c r="B603" s="4" t="s">
        <x:v>728</x:v>
      </x:c>
      <x:c r="C603" s="21" t="s">
        <x:v>659</x:v>
      </x:c>
      <x:c r="D603" s="21" t="s">
        <x:v>1281</x:v>
      </x:c>
      <x:c r="E603" s="5">
        <x:v>42866.470578703702</x:v>
      </x:c>
      <x:c r="F603" s="6">
        <x:v>12</x:v>
      </x:c>
    </x:row>
    <x:row r="604" spans="2:6">
      <x:c r="B604" s="4" t="s">
        <x:v>728</x:v>
      </x:c>
      <x:c r="C604" s="21" t="s">
        <x:v>1252</x:v>
      </x:c>
      <x:c r="D604" s="21" t="s">
        <x:v>1322</x:v>
      </x:c>
      <x:c r="E604" s="5">
        <x:v>42866.471331018518</x:v>
      </x:c>
      <x:c r="F604" s="6">
        <x:v>10</x:v>
      </x:c>
    </x:row>
    <x:row r="605" spans="2:6">
      <x:c r="B605" s="4" t="s">
        <x:v>728</x:v>
      </x:c>
      <x:c r="C605" s="21" t="s">
        <x:v>2472</x:v>
      </x:c>
      <x:c r="D605" s="21" t="s">
        <x:v>1538</x:v>
      </x:c>
      <x:c r="E605" s="5">
        <x:v>42866.471979166665</x:v>
      </x:c>
      <x:c r="F605" s="6">
        <x:v>5</x:v>
      </x:c>
    </x:row>
    <x:row r="606" spans="2:6">
      <x:c r="B606" s="4" t="s">
        <x:v>728</x:v>
      </x:c>
      <x:c r="C606" s="21" t="s">
        <x:v>1355</x:v>
      </x:c>
      <x:c r="D606" s="21" t="s">
        <x:v>1559</x:v>
      </x:c>
      <x:c r="E606" s="5">
        <x:v>42866.47247685185</x:v>
      </x:c>
      <x:c r="F606" s="6">
        <x:v>10</x:v>
      </x:c>
    </x:row>
    <x:row r="607" spans="2:6">
      <x:c r="B607" s="4" t="s">
        <x:v>728</x:v>
      </x:c>
      <x:c r="C607" s="21" t="s">
        <x:v>130</x:v>
      </x:c>
      <x:c r="D607" s="21" t="s">
        <x:v>1509</x:v>
      </x:c>
      <x:c r="E607" s="5">
        <x:v>42866.473229166666</x:v>
      </x:c>
      <x:c r="F607" s="6">
        <x:v>10</x:v>
      </x:c>
    </x:row>
    <x:row r="608" spans="2:6">
      <x:c r="B608" s="4" t="s">
        <x:v>728</x:v>
      </x:c>
      <x:c r="C608" s="21" t="s">
        <x:v>1021</x:v>
      </x:c>
      <x:c r="D608" s="21" t="s">
        <x:v>1275</x:v>
      </x:c>
      <x:c r="E608" s="5">
        <x:v>42866.47384259259</x:v>
      </x:c>
      <x:c r="F608" s="6">
        <x:v>10</x:v>
      </x:c>
    </x:row>
    <x:row r="609" spans="2:6">
      <x:c r="B609" s="4" t="s">
        <x:v>728</x:v>
      </x:c>
      <x:c r="C609" s="21" t="s">
        <x:v>2388</x:v>
      </x:c>
      <x:c r="D609" s="21" t="s">
        <x:v>2825</x:v>
      </x:c>
      <x:c r="E609" s="5">
        <x:v>42866.474386574075</x:v>
      </x:c>
      <x:c r="F609" s="6">
        <x:v>10</x:v>
      </x:c>
    </x:row>
    <x:row r="610" spans="2:6">
      <x:c r="B610" s="4" t="s">
        <x:v>728</x:v>
      </x:c>
      <x:c r="C610" s="21" t="s">
        <x:v>1299</x:v>
      </x:c>
      <x:c r="D610" s="21" t="s">
        <x:v>2062</x:v>
      </x:c>
      <x:c r="E610" s="5">
        <x:v>42866.47550925926</x:v>
      </x:c>
      <x:c r="F610" s="6">
        <x:v>10</x:v>
      </x:c>
    </x:row>
    <x:row r="611" spans="2:6">
      <x:c r="B611" s="4" t="s">
        <x:v>728</x:v>
      </x:c>
      <x:c r="C611" s="21" t="s">
        <x:v>2333</x:v>
      </x:c>
      <x:c r="D611" s="21" t="s">
        <x:v>1209</x:v>
      </x:c>
      <x:c r="E611" s="5">
        <x:v>42866.476076388892</x:v>
      </x:c>
      <x:c r="F611" s="6">
        <x:v>10</x:v>
      </x:c>
    </x:row>
    <x:row r="612" spans="2:6">
      <x:c r="B612" s="4" t="s">
        <x:v>728</x:v>
      </x:c>
      <x:c r="C612" s="21" t="s">
        <x:v>1363</x:v>
      </x:c>
      <x:c r="D612" s="21" t="s">
        <x:v>1361</x:v>
      </x:c>
      <x:c r="E612" s="5">
        <x:v>42866.477175925924</x:v>
      </x:c>
      <x:c r="F612" s="6">
        <x:v>10</x:v>
      </x:c>
    </x:row>
    <x:row r="613" spans="2:6">
      <x:c r="B613" s="4" t="s">
        <x:v>728</x:v>
      </x:c>
      <x:c r="C613" s="21" t="s">
        <x:v>962</x:v>
      </x:c>
      <x:c r="D613" s="21" t="s">
        <x:v>1374</x:v>
      </x:c>
      <x:c r="E613" s="5">
        <x:v>42866.477673611109</x:v>
      </x:c>
      <x:c r="F613" s="6">
        <x:v>10</x:v>
      </x:c>
    </x:row>
    <x:row r="614" spans="2:6">
      <x:c r="B614" s="4" t="s">
        <x:v>728</x:v>
      </x:c>
      <x:c r="C614" s="21" t="s">
        <x:v>1354</x:v>
      </x:c>
      <x:c r="D614" s="21" t="s">
        <x:v>1886</x:v>
      </x:c>
      <x:c r="E614" s="5">
        <x:v>42866.478171296294</x:v>
      </x:c>
      <x:c r="F614" s="6">
        <x:v>7</x:v>
      </x:c>
    </x:row>
    <x:row r="615" spans="2:6">
      <x:c r="B615" s="4" t="s">
        <x:v>728</x:v>
      </x:c>
      <x:c r="C615" s="21" t="s">
        <x:v>24</x:v>
      </x:c>
      <x:c r="D615" s="21" t="s">
        <x:v>3036</x:v>
      </x:c>
      <x:c r="E615" s="5">
        <x:v>42866.478750000002</x:v>
      </x:c>
      <x:c r="F615" s="6">
        <x:v>10</x:v>
      </x:c>
    </x:row>
    <x:row r="616" spans="2:6">
      <x:c r="B616" s="4" t="s">
        <x:v>728</x:v>
      </x:c>
      <x:c r="C616" s="21" t="s">
        <x:v>2479</x:v>
      </x:c>
      <x:c r="D616" s="21" t="s">
        <x:v>2904</x:v>
      </x:c>
      <x:c r="E616" s="5">
        <x:v>42866.47929398148</x:v>
      </x:c>
      <x:c r="F616" s="6">
        <x:v>15</x:v>
      </x:c>
    </x:row>
    <x:row r="617" spans="2:6">
      <x:c r="B617" s="4" t="s">
        <x:v>729</x:v>
      </x:c>
      <x:c r="C617" s="21" t="s">
        <x:v>2646</x:v>
      </x:c>
      <x:c r="D617" s="21" t="s">
        <x:v>1828</x:v>
      </x:c>
      <x:c r="E617" s="5">
        <x:v>42867.45585648148</x:v>
      </x:c>
      <x:c r="F617" s="6">
        <x:v>20</x:v>
      </x:c>
    </x:row>
    <x:row r="618" spans="2:6">
      <x:c r="B618" s="4" t="s">
        <x:v>729</x:v>
      </x:c>
      <x:c r="C618" s="21" t="s">
        <x:v>1072</x:v>
      </x:c>
      <x:c r="D618" s="21" t="s">
        <x:v>680</x:v>
      </x:c>
      <x:c r="E618" s="5">
        <x:v>42867.457083333335</x:v>
      </x:c>
      <x:c r="F618" s="6">
        <x:v>20</x:v>
      </x:c>
    </x:row>
    <x:row r="619" spans="2:6">
      <x:c r="B619" s="4" t="s">
        <x:v>729</x:v>
      </x:c>
      <x:c r="C619" s="21" t="s">
        <x:v>18</x:v>
      </x:c>
      <x:c r="D619" s="21" t="s">
        <x:v>1747</x:v>
      </x:c>
      <x:c r="E619" s="5">
        <x:v>42867.457835648151</x:v>
      </x:c>
      <x:c r="F619" s="6">
        <x:v>10</x:v>
      </x:c>
    </x:row>
    <x:row r="620" spans="2:6">
      <x:c r="B620" s="4" t="s">
        <x:v>729</x:v>
      </x:c>
      <x:c r="C620" s="21" t="s">
        <x:v>1716</x:v>
      </x:c>
      <x:c r="D620" s="21" t="s">
        <x:v>1523</x:v>
      </x:c>
      <x:c r="E620" s="5">
        <x:v>42867.458368055559</x:v>
      </x:c>
      <x:c r="F620" s="6">
        <x:v>30</x:v>
      </x:c>
    </x:row>
    <x:row r="621" spans="2:6">
      <x:c r="B621" s="4" t="s">
        <x:v>729</x:v>
      </x:c>
      <x:c r="C621" s="21" t="s">
        <x:v>1676</x:v>
      </x:c>
      <x:c r="D621" s="21" t="s">
        <x:v>677</x:v>
      </x:c>
      <x:c r="E621" s="5">
        <x:v>42867.45884259259</x:v>
      </x:c>
      <x:c r="F621" s="6">
        <x:v>10</x:v>
      </x:c>
    </x:row>
    <x:row r="622" spans="2:6">
      <x:c r="B622" s="4" t="s">
        <x:v>729</x:v>
      </x:c>
      <x:c r="C622" s="21" t="s">
        <x:v>1277</x:v>
      </x:c>
      <x:c r="D622" s="21" t="s">
        <x:v>1523</x:v>
      </x:c>
      <x:c r="E622" s="5">
        <x:v>42867.459780092591</x:v>
      </x:c>
      <x:c r="F622" s="6">
        <x:v>10</x:v>
      </x:c>
    </x:row>
    <x:row r="623" spans="2:6">
      <x:c r="B623" s="4" t="s">
        <x:v>729</x:v>
      </x:c>
      <x:c r="C623" s="21" t="s">
        <x:v>2465</x:v>
      </x:c>
      <x:c r="D623" s="21" t="s">
        <x:v>1826</x:v>
      </x:c>
      <x:c r="E623" s="5">
        <x:v>42867.46020833333</x:v>
      </x:c>
      <x:c r="F623" s="6">
        <x:v>10</x:v>
      </x:c>
    </x:row>
    <x:row r="624" spans="2:6">
      <x:c r="B624" s="4" t="s">
        <x:v>729</x:v>
      </x:c>
      <x:c r="C624" s="21" t="s">
        <x:v>2371</x:v>
      </x:c>
      <x:c r="D624" s="21" t="s">
        <x:v>569</x:v>
      </x:c>
      <x:c r="E624" s="5">
        <x:v>42867.460625</x:v>
      </x:c>
      <x:c r="F624" s="6">
        <x:v>15</x:v>
      </x:c>
    </x:row>
    <x:row r="625" spans="2:6">
      <x:c r="B625" s="4" t="s">
        <x:v>729</x:v>
      </x:c>
      <x:c r="C625" s="21" t="s">
        <x:v>378</x:v>
      </x:c>
      <x:c r="D625" s="21" t="s">
        <x:v>2912</x:v>
      </x:c>
      <x:c r="E625" s="5">
        <x:v>42867.461261574077</x:v>
      </x:c>
      <x:c r="F625" s="6">
        <x:v>15</x:v>
      </x:c>
    </x:row>
    <x:row r="626" spans="2:6">
      <x:c r="B626" s="4" t="s">
        <x:v>729</x:v>
      </x:c>
      <x:c r="C626" s="21" t="s">
        <x:v>1888</x:v>
      </x:c>
      <x:c r="D626" s="21" t="s">
        <x:v>1477</x:v>
      </x:c>
      <x:c r="E626" s="5">
        <x:v>42867.462847222225</x:v>
      </x:c>
      <x:c r="F626" s="6">
        <x:v>20</x:v>
      </x:c>
    </x:row>
    <x:row r="627" spans="2:6">
      <x:c r="B627" s="4" t="s">
        <x:v>729</x:v>
      </x:c>
      <x:c r="C627" s="21" t="s">
        <x:v>1535</x:v>
      </x:c>
      <x:c r="D627" s="21" t="s">
        <x:v>1502</x:v>
      </x:c>
      <x:c r="E627" s="5">
        <x:v>42867.463356481479</x:v>
      </x:c>
      <x:c r="F627" s="6">
        <x:v>20</x:v>
      </x:c>
    </x:row>
    <x:row r="628" spans="2:6">
      <x:c r="B628" s="4" t="s">
        <x:v>729</x:v>
      </x:c>
      <x:c r="C628" s="21" t="s">
        <x:v>2146</x:v>
      </x:c>
      <x:c r="D628" s="21" t="s">
        <x:v>1502</x:v>
      </x:c>
      <x:c r="E628" s="5">
        <x:v>42867.464050925926</x:v>
      </x:c>
      <x:c r="F628" s="6">
        <x:v>10</x:v>
      </x:c>
    </x:row>
    <x:row r="629" spans="2:6">
      <x:c r="B629" s="4" t="s">
        <x:v>729</x:v>
      </x:c>
      <x:c r="C629" s="21" t="s">
        <x:v>2355</x:v>
      </x:c>
      <x:c r="D629" s="21" t="s">
        <x:v>1618</x:v>
      </x:c>
      <x:c r="E629" s="5">
        <x:v>42867.464930555558</x:v>
      </x:c>
      <x:c r="F629" s="6">
        <x:v>10</x:v>
      </x:c>
    </x:row>
    <x:row r="630" spans="2:6">
      <x:c r="B630" s="4" t="s">
        <x:v>729</x:v>
      </x:c>
      <x:c r="C630" s="21" t="s">
        <x:v>2617</x:v>
      </x:c>
      <x:c r="D630" s="21" t="s">
        <x:v>928</x:v>
      </x:c>
      <x:c r="E630" s="5">
        <x:v>42867.467673611114</x:v>
      </x:c>
      <x:c r="F630" s="6">
        <x:v>10</x:v>
      </x:c>
    </x:row>
    <x:row r="631" spans="2:6">
      <x:c r="B631" s="4" t="s">
        <x:v>729</x:v>
      </x:c>
      <x:c r="C631" s="21" t="s">
        <x:v>1060</x:v>
      </x:c>
      <x:c r="D631" s="21" t="s">
        <x:v>1964</x:v>
      </x:c>
      <x:c r="E631" s="5">
        <x:v>42867.474710648145</x:v>
      </x:c>
      <x:c r="F631" s="6">
        <x:v>10</x:v>
      </x:c>
    </x:row>
    <x:row r="632" spans="2:6">
      <x:c r="B632" s="4" t="s">
        <x:v>729</x:v>
      </x:c>
      <x:c r="C632" s="21" t="s">
        <x:v>2868</x:v>
      </x:c>
      <x:c r="D632" s="21" t="s">
        <x:v>1835</x:v>
      </x:c>
      <x:c r="E632" s="5">
        <x:v>42867.475162037037</x:v>
      </x:c>
      <x:c r="F632" s="6">
        <x:v>10</x:v>
      </x:c>
    </x:row>
    <x:row r="633" spans="2:6">
      <x:c r="B633" s="4" t="s">
        <x:v>717</x:v>
      </x:c>
      <x:c r="C633" s="21" t="s">
        <x:v>2486</x:v>
      </x:c>
      <x:c r="D633" s="21" t="s">
        <x:v>1650</x:v>
      </x:c>
      <x:c r="E633" s="5">
        <x:v>42867.493472222224</x:v>
      </x:c>
      <x:c r="F633" s="6">
        <x:v>20</x:v>
      </x:c>
    </x:row>
    <x:row r="634" spans="2:6">
      <x:c r="B634" s="4" t="s">
        <x:v>717</x:v>
      </x:c>
      <x:c r="C634" s="21" t="s">
        <x:v>350</x:v>
      </x:c>
      <x:c r="D634" s="21" t="s">
        <x:v>10</x:v>
      </x:c>
      <x:c r="E634" s="5">
        <x:v>42867.493900462963</x:v>
      </x:c>
      <x:c r="F634" s="6">
        <x:v>10</x:v>
      </x:c>
    </x:row>
    <x:row r="635" spans="2:6">
      <x:c r="B635" s="4" t="s">
        <x:v>717</x:v>
      </x:c>
      <x:c r="C635" s="21" t="s">
        <x:v>1452</x:v>
      </x:c>
      <x:c r="D635" s="21" t="s">
        <x:v>1622</x:v>
      </x:c>
      <x:c r="E635" s="5">
        <x:v>42867.49459490741</x:v>
      </x:c>
      <x:c r="F635" s="6">
        <x:v>12</x:v>
      </x:c>
    </x:row>
    <x:row r="636" spans="2:6">
      <x:c r="B636" s="4" t="s">
        <x:v>717</x:v>
      </x:c>
      <x:c r="C636" s="21" t="s">
        <x:v>2342</x:v>
      </x:c>
      <x:c r="D636" s="21" t="s">
        <x:v>1990</x:v>
      </x:c>
      <x:c r="E636" s="5">
        <x:v>42867.495150462964</x:v>
      </x:c>
      <x:c r="F636" s="6">
        <x:v>12</x:v>
      </x:c>
    </x:row>
    <x:row r="637" spans="2:6">
      <x:c r="B637" s="4" t="s">
        <x:v>717</x:v>
      </x:c>
      <x:c r="C637" s="21" t="s">
        <x:v>589</x:v>
      </x:c>
      <x:c r="D637" s="21" t="s">
        <x:v>1434</x:v>
      </x:c>
      <x:c r="E637" s="5">
        <x:v>42867.496446759258</x:v>
      </x:c>
      <x:c r="F637" s="6">
        <x:v>10</x:v>
      </x:c>
    </x:row>
    <x:row r="638" spans="2:6">
      <x:c r="B638" s="4" t="s">
        <x:v>717</x:v>
      </x:c>
      <x:c r="C638" s="21" t="s">
        <x:v>290</x:v>
      </x:c>
      <x:c r="D638" s="21" t="s">
        <x:v>1761</x:v>
      </x:c>
      <x:c r="E638" s="5">
        <x:v>42867.496921296297</x:v>
      </x:c>
      <x:c r="F638" s="6">
        <x:v>9</x:v>
      </x:c>
    </x:row>
    <x:row r="639" spans="2:6">
      <x:c r="B639" s="4" t="s">
        <x:v>717</x:v>
      </x:c>
      <x:c r="C639" s="21" t="s">
        <x:v>1057</x:v>
      </x:c>
      <x:c r="D639" s="21" t="s">
        <x:v>1270</x:v>
      </x:c>
      <x:c r="E639" s="5">
        <x:v>42867.497581018521</x:v>
      </x:c>
      <x:c r="F639" s="6">
        <x:v>15</x:v>
      </x:c>
    </x:row>
    <x:row r="640" spans="2:6">
      <x:c r="B640" s="4" t="s">
        <x:v>717</x:v>
      </x:c>
      <x:c r="C640" s="21" t="s">
        <x:v>2338</x:v>
      </x:c>
      <x:c r="D640" s="21" t="s">
        <x:v>969</x:v>
      </x:c>
      <x:c r="E640" s="5">
        <x:v>42881.405046296299</x:v>
      </x:c>
      <x:c r="F640" s="6">
        <x:v>13</x:v>
      </x:c>
    </x:row>
    <x:row r="641" spans="2:6">
      <x:c r="B641" s="4" t="s">
        <x:v>717</x:v>
      </x:c>
      <x:c r="C641" s="21" t="s">
        <x:v>2346</x:v>
      </x:c>
      <x:c r="D641" s="21" t="s">
        <x:v>1431</x:v>
      </x:c>
      <x:c r="E641" s="5">
        <x:v>42881.405636574076</x:v>
      </x:c>
      <x:c r="F641" s="6">
        <x:v>25</x:v>
      </x:c>
    </x:row>
    <x:row r="642" spans="2:6">
      <x:c r="B642" s="4" t="s">
        <x:v>717</x:v>
      </x:c>
      <x:c r="C642" s="21" t="s">
        <x:v>2368</x:v>
      </x:c>
      <x:c r="D642" s="21" t="s">
        <x:v>1225</x:v>
      </x:c>
      <x:c r="E642" s="5">
        <x:v>42881.406863425924</x:v>
      </x:c>
      <x:c r="F642" s="6">
        <x:v>20</x:v>
      </x:c>
    </x:row>
    <x:row r="643" spans="2:6">
      <x:c r="B643" s="4" t="s">
        <x:v>717</x:v>
      </x:c>
      <x:c r="C643" s="21" t="s">
        <x:v>8</x:v>
      </x:c>
      <x:c r="D643" s="21" t="s">
        <x:v>1555</x:v>
      </x:c>
      <x:c r="E643" s="5">
        <x:v>42881.407349537039</x:v>
      </x:c>
      <x:c r="F643" s="6">
        <x:v>15</x:v>
      </x:c>
    </x:row>
    <x:row r="644" spans="2:6">
      <x:c r="B644" s="4" t="s">
        <x:v>717</x:v>
      </x:c>
      <x:c r="C644" s="21" t="s">
        <x:v>2369</x:v>
      </x:c>
      <x:c r="D644" s="21" t="s">
        <x:v>1555</x:v>
      </x:c>
      <x:c r="E644" s="5">
        <x:v>42881.408437500002</x:v>
      </x:c>
      <x:c r="F644" s="6">
        <x:v>9</x:v>
      </x:c>
    </x:row>
    <x:row r="645" spans="2:6">
      <x:c r="B645" s="4" t="s">
        <x:v>717</x:v>
      </x:c>
      <x:c r="C645" s="21" t="s">
        <x:v>356</x:v>
      </x:c>
      <x:c r="D645" s="21" t="s">
        <x:v>1166</x:v>
      </x:c>
      <x:c r="E645" s="5">
        <x:v>42881.410416666666</x:v>
      </x:c>
      <x:c r="F645" s="6">
        <x:v>20</x:v>
      </x:c>
    </x:row>
    <x:row r="646" spans="2:6">
      <x:c r="B646" s="4" t="s">
        <x:v>717</x:v>
      </x:c>
      <x:c r="C646" s="21" t="s">
        <x:v>108</x:v>
      </x:c>
      <x:c r="D646" s="21" t="s">
        <x:v>2057</x:v>
      </x:c>
      <x:c r="E646" s="5">
        <x:v>42881.411273148151</x:v>
      </x:c>
      <x:c r="F646" s="6">
        <x:v>12</x:v>
      </x:c>
    </x:row>
    <x:row r="647" spans="2:6">
      <x:c r="B647" s="4" t="s">
        <x:v>717</x:v>
      </x:c>
      <x:c r="C647" s="21" t="s">
        <x:v>2391</x:v>
      </x:c>
      <x:c r="D647" s="21" t="s">
        <x:v>705</x:v>
      </x:c>
      <x:c r="E647" s="5">
        <x:v>42881.411793981482</x:v>
      </x:c>
      <x:c r="F647" s="6">
        <x:v>10</x:v>
      </x:c>
    </x:row>
    <x:row r="648" spans="2:6">
      <x:c r="B648" s="4" t="s">
        <x:v>717</x:v>
      </x:c>
      <x:c r="C648" s="21" t="s">
        <x:v>114</x:v>
      </x:c>
      <x:c r="D648" s="21" t="s">
        <x:v>1319</x:v>
      </x:c>
      <x:c r="E648" s="5">
        <x:v>42881.412314814814</x:v>
      </x:c>
      <x:c r="F648" s="6">
        <x:v>15</x:v>
      </x:c>
    </x:row>
    <x:row r="649" spans="2:6">
      <x:c r="B649" s="4" t="s">
        <x:v>717</x:v>
      </x:c>
      <x:c r="C649" s="21" t="s">
        <x:v>157</x:v>
      </x:c>
      <x:c r="D649" s="21" t="s">
        <x:v>1569</x:v>
      </x:c>
      <x:c r="E649" s="5">
        <x:v>42881.413043981483</x:v>
      </x:c>
      <x:c r="F649" s="6">
        <x:v>10</x:v>
      </x:c>
    </x:row>
    <x:row r="650" spans="2:6">
      <x:c r="B650" s="4" t="s">
        <x:v>717</x:v>
      </x:c>
      <x:c r="C650" s="21" t="s">
        <x:v>112</x:v>
      </x:c>
      <x:c r="D650" s="21" t="s">
        <x:v>1220</x:v>
      </x:c>
      <x:c r="E650" s="5">
        <x:v>42881.413854166669</x:v>
      </x:c>
      <x:c r="F650" s="6">
        <x:v>12</x:v>
      </x:c>
    </x:row>
    <x:row r="651" spans="2:6">
      <x:c r="B651" s="4" t="s">
        <x:v>717</x:v>
      </x:c>
      <x:c r="C651" s="21" t="s">
        <x:v>2621</x:v>
      </x:c>
      <x:c r="D651" s="21" t="s">
        <x:v>2963</x:v>
      </x:c>
      <x:c r="E651" s="5">
        <x:v>42881.414409722223</x:v>
      </x:c>
      <x:c r="F651" s="6">
        <x:v>12</x:v>
      </x:c>
    </x:row>
    <x:row r="652" spans="2:6">
      <x:c r="B652" s="4" t="s">
        <x:v>729</x:v>
      </x:c>
      <x:c r="C652" s="21" t="s">
        <x:v>2354</x:v>
      </x:c>
      <x:c r="D652" s="21" t="s">
        <x:v>689</x:v>
      </x:c>
      <x:c r="E652" s="5">
        <x:v>42881.415972222225</x:v>
      </x:c>
      <x:c r="F652" s="6">
        <x:v>10</x:v>
      </x:c>
    </x:row>
    <x:row r="653" spans="2:6">
      <x:c r="B653" s="4" t="s">
        <x:v>729</x:v>
      </x:c>
      <x:c r="C653" s="21" t="s">
        <x:v>2412</x:v>
      </x:c>
      <x:c r="D653" s="21" t="s">
        <x:v>2863</x:v>
      </x:c>
      <x:c r="E653" s="5">
        <x:v>42881.416597222225</x:v>
      </x:c>
      <x:c r="F653" s="6">
        <x:v>10</x:v>
      </x:c>
    </x:row>
    <x:row r="654" spans="2:6">
      <x:c r="B654" s="4" t="s">
        <x:v>729</x:v>
      </x:c>
      <x:c r="C654" s="21" t="s">
        <x:v>921</x:v>
      </x:c>
      <x:c r="D654" s="21" t="s">
        <x:v>677</x:v>
      </x:c>
      <x:c r="E654" s="5">
        <x:v>42881.417847222219</x:v>
      </x:c>
      <x:c r="F654" s="6">
        <x:v>10</x:v>
      </x:c>
    </x:row>
    <x:row r="655" spans="2:6">
      <x:c r="B655" s="4" t="s">
        <x:v>729</x:v>
      </x:c>
      <x:c r="C655" s="21" t="s">
        <x:v>2843</x:v>
      </x:c>
      <x:c r="D655" s="21" t="s">
        <x:v>13</x:v>
      </x:c>
      <x:c r="E655" s="5">
        <x:v>42881.418310185189</x:v>
      </x:c>
      <x:c r="F655" s="6">
        <x:v>10</x:v>
      </x:c>
    </x:row>
    <x:row r="656" spans="2:6">
      <x:c r="B656" s="4" t="s">
        <x:v>729</x:v>
      </x:c>
      <x:c r="C656" s="21" t="s">
        <x:v>1638</x:v>
      </x:c>
      <x:c r="D656" s="21" t="s">
        <x:v>2774</x:v>
      </x:c>
      <x:c r="E656" s="5">
        <x:v>42881.419942129629</x:v>
      </x:c>
      <x:c r="F656" s="6">
        <x:v>10</x:v>
      </x:c>
    </x:row>
    <x:row r="657" spans="2:6">
      <x:c r="B657" s="4" t="s">
        <x:v>729</x:v>
      </x:c>
      <x:c r="C657" s="21" t="s">
        <x:v>2323</x:v>
      </x:c>
      <x:c r="D657" s="21" t="s">
        <x:v>554</x:v>
      </x:c>
      <x:c r="E657" s="5">
        <x:v>42881.420636574076</x:v>
      </x:c>
      <x:c r="F657" s="6">
        <x:v>10</x:v>
      </x:c>
    </x:row>
    <x:row r="658" spans="2:6">
      <x:c r="B658" s="4" t="s">
        <x:v>729</x:v>
      </x:c>
      <x:c r="C658" s="21" t="s">
        <x:v>387</x:v>
      </x:c>
      <x:c r="D658" s="21" t="s">
        <x:v>1782</x:v>
      </x:c>
      <x:c r="E658" s="5">
        <x:v>42881.421099537038</x:v>
      </x:c>
      <x:c r="F658" s="6">
        <x:v>10</x:v>
      </x:c>
    </x:row>
    <x:row r="659" spans="2:6">
      <x:c r="B659" s="4" t="s">
        <x:v>716</x:v>
      </x:c>
      <x:c r="C659" s="21" t="s">
        <x:v>6</x:v>
      </x:c>
      <x:c r="D659" s="21" t="s">
        <x:v>865</x:v>
      </x:c>
      <x:c r="E659" s="5">
        <x:v>42881.423333333332</x:v>
      </x:c>
      <x:c r="F659" s="6">
        <x:v>10</x:v>
      </x:c>
    </x:row>
    <x:row r="660" spans="2:6">
      <x:c r="B660" s="4" t="s">
        <x:v>716</x:v>
      </x:c>
      <x:c r="C660" s="21" t="s">
        <x:v>1186</x:v>
      </x:c>
      <x:c r="D660" s="21" t="s">
        <x:v>658</x:v>
      </x:c>
      <x:c r="E660" s="5">
        <x:v>42881.424490740741</x:v>
      </x:c>
      <x:c r="F660" s="6">
        <x:v>10</x:v>
      </x:c>
    </x:row>
    <x:row r="661" spans="2:6">
      <x:c r="B661" s="4" t="s">
        <x:v>736</x:v>
      </x:c>
      <x:c r="C661" s="21" t="s">
        <x:v>2187</x:v>
      </x:c>
      <x:c r="D661" s="21" t="s">
        <x:v>1827</x:v>
      </x:c>
      <x:c r="E661" s="5">
        <x:v>42881.425775462965</x:v>
      </x:c>
      <x:c r="F661" s="6">
        <x:v>20</x:v>
      </x:c>
    </x:row>
    <x:row r="662" spans="2:6">
      <x:c r="B662" s="4" t="s">
        <x:v>736</x:v>
      </x:c>
      <x:c r="C662" s="21" t="s">
        <x:v>115</x:v>
      </x:c>
      <x:c r="D662" s="21" t="s">
        <x:v>1724</x:v>
      </x:c>
      <x:c r="E662" s="5">
        <x:v>42881.426747685182</x:v>
      </x:c>
      <x:c r="F662" s="6">
        <x:v>10</x:v>
      </x:c>
    </x:row>
    <x:row r="663" spans="2:6">
      <x:c r="B663" s="4" t="s">
        <x:v>736</x:v>
      </x:c>
      <x:c r="C663" s="21" t="s">
        <x:v>1070</x:v>
      </x:c>
      <x:c r="D663" s="21" t="s">
        <x:v>1952</x:v>
      </x:c>
      <x:c r="E663" s="5">
        <x:v>42881.427523148152</x:v>
      </x:c>
      <x:c r="F663" s="6">
        <x:v>7</x:v>
      </x:c>
    </x:row>
    <x:row r="664" spans="2:6">
      <x:c r="B664" s="4" t="s">
        <x:v>736</x:v>
      </x:c>
      <x:c r="C664" s="21" t="s">
        <x:v>2066</x:v>
      </x:c>
      <x:c r="D664" s="21" t="s">
        <x:v>2944</x:v>
      </x:c>
      <x:c r="E664" s="5">
        <x:v>42881.42800925926</x:v>
      </x:c>
      <x:c r="F664" s="6">
        <x:v>10</x:v>
      </x:c>
    </x:row>
    <x:row r="665" spans="2:6">
      <x:c r="B665" s="4" t="s">
        <x:v>722</x:v>
      </x:c>
      <x:c r="C665" s="21" t="s">
        <x:v>2513</x:v>
      </x:c>
      <x:c r="D665" s="21" t="s">
        <x:v>28</x:v>
      </x:c>
      <x:c r="E665" s="5">
        <x:v>42887.414699074077</x:v>
      </x:c>
      <x:c r="F665" s="6">
        <x:v>20</x:v>
      </x:c>
    </x:row>
    <x:row r="666" spans="2:6">
      <x:c r="B666" s="4" t="s">
        <x:v>722</x:v>
      </x:c>
      <x:c r="C666" s="21" t="s">
        <x:v>697</x:v>
      </x:c>
      <x:c r="D666" s="21" t="s">
        <x:v>2927</x:v>
      </x:c>
      <x:c r="E666" s="5">
        <x:v>42887.419050925928</x:v>
      </x:c>
      <x:c r="F666" s="6">
        <x:v>20</x:v>
      </x:c>
    </x:row>
    <x:row r="667" spans="2:6">
      <x:c r="B667" s="4" t="s">
        <x:v>722</x:v>
      </x:c>
      <x:c r="C667" s="21" t="s">
        <x:v>710</x:v>
      </x:c>
      <x:c r="D667" s="21" t="s">
        <x:v>2044</x:v>
      </x:c>
      <x:c r="E667" s="5">
        <x:v>42887.420138888891</x:v>
      </x:c>
      <x:c r="F667" s="6">
        <x:v>15</x:v>
      </x:c>
    </x:row>
    <x:row r="668" spans="2:6">
      <x:c r="B668" s="4" t="s">
        <x:v>722</x:v>
      </x:c>
      <x:c r="C668" s="21" t="s">
        <x:v>2164</x:v>
      </x:c>
      <x:c r="D668" s="21" t="s">
        <x:v>2121</x:v>
      </x:c>
      <x:c r="E668" s="5">
        <x:v>42887.420717592591</x:v>
      </x:c>
      <x:c r="F668" s="6">
        <x:v>20</x:v>
      </x:c>
    </x:row>
    <x:row r="669" spans="2:6">
      <x:c r="B669" s="4" t="s">
        <x:v>722</x:v>
      </x:c>
      <x:c r="C669" s="21" t="s">
        <x:v>2972</x:v>
      </x:c>
      <x:c r="D669" s="21" t="s">
        <x:v>1549</x:v>
      </x:c>
      <x:c r="E669" s="5">
        <x:v>42887.421180555553</x:v>
      </x:c>
      <x:c r="F669" s="6">
        <x:v>15</x:v>
      </x:c>
    </x:row>
    <x:row r="670" spans="2:6">
      <x:c r="B670" s="4" t="s">
        <x:v>722</x:v>
      </x:c>
      <x:c r="C670" s="21" t="s">
        <x:v>2934</x:v>
      </x:c>
      <x:c r="D670" s="21" t="s">
        <x:v>2118</x:v>
      </x:c>
      <x:c r="E670" s="5">
        <x:v>42887.428402777776</x:v>
      </x:c>
      <x:c r="F670" s="6">
        <x:v>20</x:v>
      </x:c>
    </x:row>
    <x:row r="671" spans="2:6">
      <x:c r="B671" s="4" t="s">
        <x:v>722</x:v>
      </x:c>
      <x:c r="C671" s="21" t="s">
        <x:v>1244</x:v>
      </x:c>
      <x:c r="D671" s="21" t="s">
        <x:v>1556</x:v>
      </x:c>
      <x:c r="E671" s="5">
        <x:v>42887.428946759261</x:v>
      </x:c>
      <x:c r="F671" s="6">
        <x:v>20</x:v>
      </x:c>
    </x:row>
    <x:row r="672" spans="2:6">
      <x:c r="B672" s="4" t="s">
        <x:v>722</x:v>
      </x:c>
      <x:c r="C672" s="21" t="s">
        <x:v>3004</x:v>
      </x:c>
      <x:c r="D672" s="21" t="s">
        <x:v>863</x:v>
      </x:c>
      <x:c r="E672" s="5">
        <x:v>42887.429872685185</x:v>
      </x:c>
      <x:c r="F672" s="6">
        <x:v>15</x:v>
      </x:c>
    </x:row>
    <x:row r="673" spans="2:6">
      <x:c r="B673" s="4" t="s">
        <x:v>722</x:v>
      </x:c>
      <x:c r="C673" s="21" t="s">
        <x:v>3059</x:v>
      </x:c>
      <x:c r="D673" s="21" t="s">
        <x:v>3140</x:v>
      </x:c>
      <x:c r="E673" s="5">
        <x:v>42887.431006944447</x:v>
      </x:c>
      <x:c r="F673" s="6">
        <x:v>20</x:v>
      </x:c>
    </x:row>
    <x:row r="674" spans="2:6">
      <x:c r="B674" s="4" t="s">
        <x:v>722</x:v>
      </x:c>
      <x:c r="C674" s="21" t="s">
        <x:v>3149</x:v>
      </x:c>
      <x:c r="D674" s="21" t="s">
        <x:v>1556</x:v>
      </x:c>
      <x:c r="E674" s="5">
        <x:v>42887.431006944447</x:v>
      </x:c>
      <x:c r="F674" s="6">
        <x:v>20</x:v>
      </x:c>
    </x:row>
    <x:row r="675" spans="2:6">
      <x:c r="B675" s="4" t="s">
        <x:v>722</x:v>
      </x:c>
      <x:c r="C675" s="21" t="s">
        <x:v>2244</x:v>
      </x:c>
      <x:c r="D675" s="21" t="s">
        <x:v>11</x:v>
      </x:c>
      <x:c r="E675" s="5">
        <x:v>42887.431666666664</x:v>
      </x:c>
      <x:c r="F675" s="6">
        <x:v>10</x:v>
      </x:c>
    </x:row>
    <x:row r="676" spans="2:6">
      <x:c r="B676" s="4" t="s">
        <x:v>722</x:v>
      </x:c>
      <x:c r="C676" s="21" t="s">
        <x:v>2837</x:v>
      </x:c>
      <x:c r="D676" s="21" t="s">
        <x:v>2997</x:v>
      </x:c>
      <x:c r="E676" s="5">
        <x:v>42887.432222222225</x:v>
      </x:c>
      <x:c r="F676" s="6">
        <x:v>15</x:v>
      </x:c>
    </x:row>
    <x:row r="677" spans="2:6">
      <x:c r="B677" s="4" t="s">
        <x:v>722</x:v>
      </x:c>
      <x:c r="C677" s="21" t="s">
        <x:v>1465</x:v>
      </x:c>
      <x:c r="D677" s="21" t="s">
        <x:v>13</x:v>
      </x:c>
      <x:c r="E677" s="5">
        <x:v>42887.432719907411</x:v>
      </x:c>
      <x:c r="F677" s="6">
        <x:v>10</x:v>
      </x:c>
    </x:row>
    <x:row r="678" spans="2:6">
      <x:c r="B678" s="4" t="s">
        <x:v>722</x:v>
      </x:c>
      <x:c r="C678" s="21" t="s">
        <x:v>2776</x:v>
      </x:c>
      <x:c r="D678" s="21" t="s">
        <x:v>1511</x:v>
      </x:c>
      <x:c r="E678" s="5">
        <x:v>42887.433217592596</x:v>
      </x:c>
      <x:c r="F678" s="6">
        <x:v>20</x:v>
      </x:c>
    </x:row>
    <x:row r="679" spans="2:6">
      <x:c r="B679" s="4" t="s">
        <x:v>722</x:v>
      </x:c>
      <x:c r="C679" s="21" t="s">
        <x:v>2961</x:v>
      </x:c>
      <x:c r="D679" s="21" t="s">
        <x:v>1963</x:v>
      </x:c>
      <x:c r="E679" s="5">
        <x:v>42887.433877314812</x:v>
      </x:c>
      <x:c r="F679" s="6">
        <x:v>15</x:v>
      </x:c>
    </x:row>
    <x:row r="680" spans="2:6">
      <x:c r="B680" s="4" t="s">
        <x:v>722</x:v>
      </x:c>
      <x:c r="C680" s="21" t="s">
        <x:v>2809</x:v>
      </x:c>
      <x:c r="D680" s="21" t="s">
        <x:v>1386</x:v>
      </x:c>
      <x:c r="E680" s="5">
        <x:v>42887.434861111113</x:v>
      </x:c>
      <x:c r="F680" s="6">
        <x:v>15</x:v>
      </x:c>
    </x:row>
    <x:row r="681" spans="2:6">
      <x:c r="B681" s="4" t="s">
        <x:v>722</x:v>
      </x:c>
      <x:c r="C681" s="21" t="s">
        <x:v>372</x:v>
      </x:c>
      <x:c r="D681" s="21" t="s">
        <x:v>977</x:v>
      </x:c>
      <x:c r="E681" s="5">
        <x:v>42887.435358796298</x:v>
      </x:c>
      <x:c r="F681" s="6">
        <x:v>15</x:v>
      </x:c>
    </x:row>
    <x:row r="682" spans="2:6">
      <x:c r="B682" s="4" t="s">
        <x:v>722</x:v>
      </x:c>
      <x:c r="C682" s="21" t="s">
        <x:v>1052</x:v>
      </x:c>
      <x:c r="D682" s="21" t="s">
        <x:v>20</x:v>
      </x:c>
      <x:c r="E682" s="5">
        <x:v>42887.436412037037</x:v>
      </x:c>
      <x:c r="F682" s="6">
        <x:v>20</x:v>
      </x:c>
    </x:row>
    <x:row r="683" spans="2:6">
      <x:c r="B683" s="4" t="s">
        <x:v>722</x:v>
      </x:c>
      <x:c r="C683" s="21" t="s">
        <x:v>2322</x:v>
      </x:c>
      <x:c r="D683" s="21" t="s">
        <x:v>2106</x:v>
      </x:c>
      <x:c r="E683" s="5">
        <x:v>42887.437106481484</x:v>
      </x:c>
      <x:c r="F683" s="6">
        <x:v>10</x:v>
      </x:c>
    </x:row>
    <x:row r="684" spans="2:6">
      <x:c r="B684" s="4" t="s">
        <x:v>722</x:v>
      </x:c>
      <x:c r="C684" s="21" t="s">
        <x:v>2619</x:v>
      </x:c>
      <x:c r="D684" s="21" t="s">
        <x:v>2928</x:v>
      </x:c>
      <x:c r="E684" s="5">
        <x:v>42887.437719907408</x:v>
      </x:c>
      <x:c r="F684" s="6">
        <x:v>20</x:v>
      </x:c>
    </x:row>
    <x:row r="685" spans="2:6">
      <x:c r="B685" s="4" t="s">
        <x:v>722</x:v>
      </x:c>
      <x:c r="C685" s="21" t="s">
        <x:v>1147</x:v>
      </x:c>
      <x:c r="D685" s="21" t="s">
        <x:v>2115</x:v>
      </x:c>
      <x:c r="E685" s="5">
        <x:v>42887.439444444448</x:v>
      </x:c>
      <x:c r="F685" s="6">
        <x:v>15</x:v>
      </x:c>
    </x:row>
    <x:row r="686" spans="2:6">
      <x:c r="B686" s="4" t="s">
        <x:v>722</x:v>
      </x:c>
      <x:c r="C686" s="21" t="s">
        <x:v>1458</x:v>
      </x:c>
      <x:c r="D686" s="21" t="s">
        <x:v>682</x:v>
      </x:c>
      <x:c r="E686" s="5">
        <x:v>42887.440520833334</x:v>
      </x:c>
      <x:c r="F686" s="6">
        <x:v>20</x:v>
      </x:c>
    </x:row>
    <x:row r="687" spans="2:6">
      <x:c r="B687" s="4" t="s">
        <x:v>722</x:v>
      </x:c>
      <x:c r="C687" s="21" t="s">
        <x:v>2380</x:v>
      </x:c>
      <x:c r="D687" s="21" t="s">
        <x:v>2797</x:v>
      </x:c>
      <x:c r="E687" s="5">
        <x:v>42887.44121527778</x:v>
      </x:c>
      <x:c r="F687" s="6">
        <x:v>15</x:v>
      </x:c>
    </x:row>
    <x:row r="688" spans="2:6">
      <x:c r="B688" s="4" t="s">
        <x:v>722</x:v>
      </x:c>
      <x:c r="C688" s="21" t="s">
        <x:v>1408</x:v>
      </x:c>
      <x:c r="D688" s="21" t="s">
        <x:v>952</x:v>
      </x:c>
      <x:c r="E688" s="5">
        <x:v>42887.441759259258</x:v>
      </x:c>
      <x:c r="F688" s="6">
        <x:v>20</x:v>
      </x:c>
    </x:row>
    <x:row r="689" spans="2:6">
      <x:c r="B689" s="4" t="s">
        <x:v>722</x:v>
      </x:c>
      <x:c r="C689" s="21" t="s">
        <x:v>129</x:v>
      </x:c>
      <x:c r="D689" s="21" t="s">
        <x:v>1810</x:v>
      </x:c>
      <x:c r="E689" s="5">
        <x:v>42887.444201388891</x:v>
      </x:c>
      <x:c r="F689" s="6">
        <x:v>10</x:v>
      </x:c>
    </x:row>
    <x:row r="690" spans="2:6">
      <x:c r="B690" s="4" t="s">
        <x:v>722</x:v>
      </x:c>
      <x:c r="C690" s="21" t="s">
        <x:v>2382</x:v>
      </x:c>
      <x:c r="D690" s="21" t="s">
        <x:v>2039</x:v>
      </x:c>
      <x:c r="E690" s="5">
        <x:v>42887.445057870369</x:v>
      </x:c>
      <x:c r="F690" s="6">
        <x:v>10</x:v>
      </x:c>
    </x:row>
    <x:row r="691" spans="2:6">
      <x:c r="B691" s="4" t="s">
        <x:v>722</x:v>
      </x:c>
      <x:c r="C691" s="21" t="s">
        <x:v>2828</x:v>
      </x:c>
      <x:c r="D691" s="21" t="s">
        <x:v>1819</x:v>
      </x:c>
      <x:c r="E691" s="5">
        <x:v>42887.445717592593</x:v>
      </x:c>
      <x:c r="F691" s="6">
        <x:v>20</x:v>
      </x:c>
    </x:row>
    <x:row r="692" spans="2:6">
      <x:c r="B692" s="4" t="s">
        <x:v>722</x:v>
      </x:c>
      <x:c r="C692" s="21" t="s">
        <x:v>1096</x:v>
      </x:c>
      <x:c r="D692" s="21" t="s">
        <x:v>1456</x:v>
      </x:c>
      <x:c r="E692" s="5">
        <x:v>42887.446203703701</x:v>
      </x:c>
      <x:c r="F692" s="6">
        <x:v>15</x:v>
      </x:c>
    </x:row>
    <x:row r="693" spans="2:6">
      <x:c r="B693" s="4" t="s">
        <x:v>722</x:v>
      </x:c>
      <x:c r="C693" s="21" t="s">
        <x:v>565</x:v>
      </x:c>
      <x:c r="D693" s="21" t="s">
        <x:v>1985</x:v>
      </x:c>
      <x:c r="E693" s="5">
        <x:v>42887.446759259263</x:v>
      </x:c>
      <x:c r="F693" s="6">
        <x:v>20</x:v>
      </x:c>
    </x:row>
    <x:row r="694" spans="2:6">
      <x:c r="B694" s="4" t="s">
        <x:v>722</x:v>
      </x:c>
      <x:c r="C694" s="21" t="s">
        <x:v>2464</x:v>
      </x:c>
      <x:c r="D694" s="21" t="s">
        <x:v>1152</x:v>
      </x:c>
      <x:c r="E694" s="5">
        <x:v>42887.447245370371</x:v>
      </x:c>
      <x:c r="F694" s="6">
        <x:v>20</x:v>
      </x:c>
    </x:row>
    <x:row r="695" spans="2:6">
      <x:c r="B695" s="4" t="s">
        <x:v>722</x:v>
      </x:c>
      <x:c r="C695" s="21" t="s">
        <x:v>1085</x:v>
      </x:c>
      <x:c r="D695" s="21" t="s">
        <x:v>2139</x:v>
      </x:c>
      <x:c r="E695" s="5">
        <x:v>42887.448541666665</x:v>
      </x:c>
      <x:c r="F695" s="6">
        <x:v>25</x:v>
      </x:c>
    </x:row>
    <x:row r="696" spans="2:6">
      <x:c r="B696" s="4" t="s">
        <x:v>722</x:v>
      </x:c>
      <x:c r="C696" s="21" t="s">
        <x:v>579</x:v>
      </x:c>
      <x:c r="D696" s="21" t="s">
        <x:v>1817</x:v>
      </x:c>
      <x:c r="E696" s="5">
        <x:v>42887.449247685188</x:v>
      </x:c>
      <x:c r="F696" s="6">
        <x:v>25</x:v>
      </x:c>
    </x:row>
    <x:row r="697" spans="2:6">
      <x:c r="B697" s="4" t="s">
        <x:v>722</x:v>
      </x:c>
      <x:c r="C697" s="21" t="s">
        <x:v>162</x:v>
      </x:c>
      <x:c r="D697" s="21" t="s">
        <x:v>685</x:v>
      </x:c>
      <x:c r="E697" s="5">
        <x:v>42887.449999999997</x:v>
      </x:c>
      <x:c r="F697" s="6">
        <x:v>10</x:v>
      </x:c>
    </x:row>
    <x:row r="698" spans="2:6">
      <x:c r="B698" s="4" t="s">
        <x:v>722</x:v>
      </x:c>
      <x:c r="C698" s="21" t="s">
        <x:v>2840</x:v>
      </x:c>
      <x:c r="D698" s="21" t="s">
        <x:v>2816</x:v>
      </x:c>
      <x:c r="E698" s="5">
        <x:v>42887.450601851851</x:v>
      </x:c>
      <x:c r="F698" s="6">
        <x:v>10</x:v>
      </x:c>
    </x:row>
    <x:row r="699" spans="2:6">
      <x:c r="B699" s="4" t="s">
        <x:v>722</x:v>
      </x:c>
      <x:c r="C699" s="21" t="s">
        <x:v>357</x:v>
      </x:c>
      <x:c r="D699" s="21" t="s">
        <x:v>2071</x:v>
      </x:c>
      <x:c r="E699" s="5">
        <x:v>42887.451527777775</x:v>
      </x:c>
      <x:c r="F699" s="6">
        <x:v>20</x:v>
      </x:c>
    </x:row>
    <x:row r="700" spans="2:6">
      <x:c r="B700" s="4" t="s">
        <x:v>722</x:v>
      </x:c>
      <x:c r="C700" s="21" t="s">
        <x:v>1820</x:v>
      </x:c>
      <x:c r="D700" s="21" t="s">
        <x:v>890</x:v>
      </x:c>
      <x:c r="E700" s="5">
        <x:v>42887.45207175926</x:v>
      </x:c>
      <x:c r="F700" s="6">
        <x:v>20</x:v>
      </x:c>
    </x:row>
    <x:row r="701" spans="2:6">
      <x:c r="B701" s="4" t="s">
        <x:v>727</x:v>
      </x:c>
      <x:c r="C701" s="21" t="s">
        <x:v>1740</x:v>
      </x:c>
      <x:c r="D701" s="21" t="s">
        <x:v>1376</x:v>
      </x:c>
      <x:c r="E701" s="5">
        <x:v>42899.388784722221</x:v>
      </x:c>
      <x:c r="F701" s="6">
        <x:v>10</x:v>
      </x:c>
    </x:row>
    <x:row r="702" spans="2:6">
      <x:c r="B702" s="4" t="s">
        <x:v>727</x:v>
      </x:c>
      <x:c r="C702" s="21" t="s">
        <x:v>1969</x:v>
      </x:c>
      <x:c r="D702" s="21" t="s">
        <x:v>2987</x:v>
      </x:c>
      <x:c r="E702" s="5">
        <x:v>42899.390486111108</x:v>
      </x:c>
      <x:c r="F702" s="6">
        <x:v>10</x:v>
      </x:c>
    </x:row>
    <x:row r="703" spans="2:6">
      <x:c r="B703" s="4" t="s">
        <x:v>727</x:v>
      </x:c>
      <x:c r="C703" s="21" t="s">
        <x:v>2036</x:v>
      </x:c>
      <x:c r="D703" s="21" t="s">
        <x:v>998</x:v>
      </x:c>
      <x:c r="E703" s="5">
        <x:v>42899.391400462962</x:v>
      </x:c>
      <x:c r="F703" s="6">
        <x:v>10</x:v>
      </x:c>
    </x:row>
    <x:row r="704" spans="2:6">
      <x:c r="B704" s="4" t="s">
        <x:v>722</x:v>
      </x:c>
      <x:c r="C704" s="21" t="s">
        <x:v>1804</x:v>
      </x:c>
      <x:c r="D704" s="21" t="s">
        <x:v>1215</x:v>
      </x:c>
      <x:c r="E704" s="5">
        <x:v>42899.393865740742</x:v>
      </x:c>
      <x:c r="F704" s="6">
        <x:v>15</x:v>
      </x:c>
    </x:row>
    <x:row r="705" spans="2:6">
      <x:c r="B705" s="4" t="s">
        <x:v>722</x:v>
      </x:c>
      <x:c r="C705" s="21" t="s">
        <x:v>966</x:v>
      </x:c>
      <x:c r="D705" s="21" t="s">
        <x:v>1205</x:v>
      </x:c>
      <x:c r="E705" s="5">
        <x:v>42899.399837962963</x:v>
      </x:c>
      <x:c r="F705" s="6">
        <x:v>10</x:v>
      </x:c>
    </x:row>
    <x:row r="706" spans="2:6">
      <x:c r="B706" s="4" t="s">
        <x:v>727</x:v>
      </x:c>
      <x:c r="C706" s="21" t="s">
        <x:v>2848</x:v>
      </x:c>
      <x:c r="D706" s="21" t="s">
        <x:v>2131</x:v>
      </x:c>
      <x:c r="E706" s="5">
        <x:v>42899.401689814818</x:v>
      </x:c>
      <x:c r="F706" s="6">
        <x:v>15</x:v>
      </x:c>
    </x:row>
    <x:row r="707" spans="2:6">
      <x:c r="B707" s="4" t="s">
        <x:v>727</x:v>
      </x:c>
      <x:c r="C707" s="21" t="s">
        <x:v>2772</x:v>
      </x:c>
      <x:c r="D707" s="21" t="s">
        <x:v>881</x:v>
      </x:c>
      <x:c r="E707" s="5">
        <x:v>42899.404293981483</x:v>
      </x:c>
      <x:c r="F707" s="6">
        <x:v>10</x:v>
      </x:c>
    </x:row>
    <x:row r="708" spans="2:6">
      <x:c r="B708" s="4" t="s">
        <x:v>727</x:v>
      </x:c>
      <x:c r="C708" s="21" t="s">
        <x:v>136</x:v>
      </x:c>
      <x:c r="D708" s="21" t="s">
        <x:v>1805</x:v>
      </x:c>
      <x:c r="E708" s="5">
        <x:v>42899.405312499999</x:v>
      </x:c>
      <x:c r="F708" s="6">
        <x:v>10</x:v>
      </x:c>
    </x:row>
    <x:row r="709" spans="2:6">
      <x:c r="B709" s="4" t="s">
        <x:v>727</x:v>
      </x:c>
      <x:c r="C709" s="21" t="s">
        <x:v>2995</x:v>
      </x:c>
      <x:c r="D709" s="21" t="s">
        <x:v>89</x:v>
      </x:c>
      <x:c r="E709" s="5">
        <x:v>42899.407233796293</x:v>
      </x:c>
      <x:c r="F709" s="6">
        <x:v>10</x:v>
      </x:c>
    </x:row>
    <x:row r="710" spans="2:6">
      <x:c r="B710" s="4" t="s">
        <x:v>727</x:v>
      </x:c>
      <x:c r="C710" s="21" t="s">
        <x:v>3147</x:v>
      </x:c>
      <x:c r="D710" s="21" t="s">
        <x:v>931</x:v>
      </x:c>
      <x:c r="E710" s="5">
        <x:v>42899.439340277779</x:v>
      </x:c>
      <x:c r="F710" s="6">
        <x:v>10</x:v>
      </x:c>
    </x:row>
    <x:row r="711" spans="2:6">
      <x:c r="B711" s="4" t="s">
        <x:v>727</x:v>
      </x:c>
      <x:c r="C711" s="21" t="s">
        <x:v>2332</x:v>
      </x:c>
      <x:c r="D711" s="21" t="s">
        <x:v>929</x:v>
      </x:c>
      <x:c r="E711" s="5">
        <x:v>42899.440011574072</x:v>
      </x:c>
      <x:c r="F711" s="6">
        <x:v>15</x:v>
      </x:c>
    </x:row>
    <x:row r="712" spans="2:6">
      <x:c r="B712" s="4" t="s">
        <x:v>727</x:v>
      </x:c>
      <x:c r="C712" s="21" t="s">
        <x:v>72</x:v>
      </x:c>
      <x:c r="D712" s="21" t="s">
        <x:v>2293</x:v>
      </x:c>
      <x:c r="E712" s="5">
        <x:v>42899.441805555558</x:v>
      </x:c>
      <x:c r="F712" s="6">
        <x:v>10</x:v>
      </x:c>
    </x:row>
    <x:row r="713" spans="2:6">
      <x:c r="B713" s="4" t="s">
        <x:v>727</x:v>
      </x:c>
      <x:c r="C713" s="21" t="s">
        <x:v>2775</x:v>
      </x:c>
      <x:c r="D713" s="21" t="s">
        <x:v>2965</x:v>
      </x:c>
      <x:c r="E713" s="5">
        <x:v>42899.442835648151</x:v>
      </x:c>
      <x:c r="F713" s="6">
        <x:v>10</x:v>
      </x:c>
    </x:row>
    <x:row r="714" spans="2:6">
      <x:c r="B714" s="4" t="s">
        <x:v>727</x:v>
      </x:c>
      <x:c r="C714" s="21" t="s">
        <x:v>1977</x:v>
      </x:c>
      <x:c r="D714" s="21" t="s">
        <x:v>1143</x:v>
      </x:c>
      <x:c r="E714" s="5">
        <x:v>42899.443715277775</x:v>
      </x:c>
      <x:c r="F714" s="6">
        <x:v>30</x:v>
      </x:c>
    </x:row>
    <x:row r="715" spans="2:6">
      <x:c r="B715" s="4" t="s">
        <x:v>727</x:v>
      </x:c>
      <x:c r="C715" s="21" t="s">
        <x:v>1399</x:v>
      </x:c>
      <x:c r="D715" s="21" t="s">
        <x:v>2027</x:v>
      </x:c>
      <x:c r="E715" s="5">
        <x:v>42899.444895833331</x:v>
      </x:c>
      <x:c r="F715" s="6">
        <x:v>10</x:v>
      </x:c>
    </x:row>
    <x:row r="716" spans="2:6">
      <x:c r="B716" s="4" t="s">
        <x:v>727</x:v>
      </x:c>
      <x:c r="C716" s="21" t="s">
        <x:v>2411</x:v>
      </x:c>
      <x:c r="D716" s="21" t="s">
        <x:v>1303</x:v>
      </x:c>
      <x:c r="E716" s="5">
        <x:v>42899.445729166669</x:v>
      </x:c>
      <x:c r="F716" s="6">
        <x:v>14</x:v>
      </x:c>
    </x:row>
    <x:row r="717" spans="2:6">
      <x:c r="B717" s="4" t="s">
        <x:v>727</x:v>
      </x:c>
      <x:c r="C717" s="21" t="s">
        <x:v>938</x:v>
      </x:c>
      <x:c r="D717" s="21" t="s">
        <x:v>89</x:v>
      </x:c>
      <x:c r="E717" s="5">
        <x:v>42899.446481481478</x:v>
      </x:c>
      <x:c r="F717" s="6">
        <x:v>10</x:v>
      </x:c>
    </x:row>
    <x:row r="718" spans="2:6">
      <x:c r="B718" s="4" t="s">
        <x:v>727</x:v>
      </x:c>
      <x:c r="C718" s="21" t="s">
        <x:v>909</x:v>
      </x:c>
      <x:c r="D718" s="21" t="s">
        <x:v>1649</x:v>
      </x:c>
      <x:c r="E718" s="5">
        <x:v>42899.447395833333</x:v>
      </x:c>
      <x:c r="F718" s="6">
        <x:v>10</x:v>
      </x:c>
    </x:row>
    <x:row r="719" spans="2:6">
      <x:c r="B719" s="4" t="s">
        <x:v>727</x:v>
      </x:c>
      <x:c r="C719" s="21" t="s">
        <x:v>2602</x:v>
      </x:c>
      <x:c r="D719" s="21" t="s">
        <x:v>2280</x:v>
      </x:c>
      <x:c r="E719" s="5">
        <x:v>42899.448576388888</x:v>
      </x:c>
      <x:c r="F719" s="6">
        <x:v>10</x:v>
      </x:c>
    </x:row>
    <x:row r="720" spans="2:6">
      <x:c r="B720" s="4" t="s">
        <x:v>727</x:v>
      </x:c>
      <x:c r="C720" s="21" t="s">
        <x:v>1413</x:v>
      </x:c>
      <x:c r="D720" s="21" t="s">
        <x:v>1470</x:v>
      </x:c>
      <x:c r="E720" s="5">
        <x:v>42899.451377314814</x:v>
      </x:c>
      <x:c r="F720" s="6">
        <x:v>20</x:v>
      </x:c>
    </x:row>
    <x:row r="721" spans="2:6">
      <x:c r="B721" s="4" t="s">
        <x:v>727</x:v>
      </x:c>
      <x:c r="C721" s="21" t="s">
        <x:v>2752</x:v>
      </x:c>
      <x:c r="D721" s="21" t="s">
        <x:v>1749</x:v>
      </x:c>
      <x:c r="E721" s="5">
        <x:v>42899.456377314818</x:v>
      </x:c>
      <x:c r="F721" s="6">
        <x:v>10</x:v>
      </x:c>
    </x:row>
    <x:row r="722" spans="2:6">
      <x:c r="B722" s="4" t="s">
        <x:v>727</x:v>
      </x:c>
      <x:c r="C722" s="21" t="s">
        <x:v>910</x:v>
      </x:c>
      <x:c r="D722" s="21" t="s">
        <x:v>2943</x:v>
      </x:c>
      <x:c r="E722" s="5">
        <x:v>42899.457384259258</x:v>
      </x:c>
      <x:c r="F722" s="6">
        <x:v>10</x:v>
      </x:c>
    </x:row>
    <x:row r="723" spans="2:6">
      <x:c r="B723" s="4" t="s">
        <x:v>727</x:v>
      </x:c>
      <x:c r="C723" s="21" t="s">
        <x:v>238</x:v>
      </x:c>
      <x:c r="D723" s="21" t="s">
        <x:v>1476</x:v>
      </x:c>
      <x:c r="E723" s="5">
        <x:v>42899.45826388889</x:v>
      </x:c>
      <x:c r="F723" s="6">
        <x:f>10+10</x:f>
        <x:v>20</x:v>
      </x:c>
    </x:row>
    <x:row r="724" spans="2:6">
      <x:c r="B724" s="4" t="s">
        <x:v>727</x:v>
      </x:c>
      <x:c r="C724" s="21" t="s">
        <x:v>1193</x:v>
      </x:c>
      <x:c r="D724" s="21" t="s">
        <x:v>2267</x:v>
      </x:c>
      <x:c r="E724" s="5">
        <x:v>42899.600972222222</x:v>
      </x:c>
      <x:c r="F724" s="6">
        <x:v>15</x:v>
      </x:c>
    </x:row>
    <x:row r="725" spans="2:6">
      <x:c r="B725" s="4" t="s">
        <x:v>727</x:v>
      </x:c>
      <x:c r="C725" s="21" t="s">
        <x:v>1197</x:v>
      </x:c>
      <x:c r="D725" s="21" t="s">
        <x:v>2923</x:v>
      </x:c>
      <x:c r="E725" s="5">
        <x:v>42899.601678240739</x:v>
      </x:c>
      <x:c r="F725" s="6">
        <x:v>10</x:v>
      </x:c>
    </x:row>
    <x:row r="726" spans="2:6">
      <x:c r="B726" s="4" t="s">
        <x:v>727</x:v>
      </x:c>
      <x:c r="C726" s="21" t="s">
        <x:v>1490</x:v>
      </x:c>
      <x:c r="D726" s="21" t="s">
        <x:v>1199</x:v>
      </x:c>
      <x:c r="E726" s="5">
        <x:v>42899.602407407408</x:v>
      </x:c>
      <x:c r="F726" s="6">
        <x:v>10</x:v>
      </x:c>
    </x:row>
    <x:row r="727" spans="2:6">
      <x:c r="B727" s="4" t="s">
        <x:v>727</x:v>
      </x:c>
      <x:c r="C727" s="21" t="s">
        <x:v>2625</x:v>
      </x:c>
      <x:c r="D727" s="21" t="s">
        <x:v>1776</x:v>
      </x:c>
      <x:c r="E727" s="5">
        <x:v>42899.60324074074</x:v>
      </x:c>
      <x:c r="F727" s="6">
        <x:v>10</x:v>
      </x:c>
    </x:row>
    <x:row r="728" spans="2:6">
      <x:c r="B728" s="4" t="s">
        <x:v>727</x:v>
      </x:c>
      <x:c r="C728" s="21" t="s">
        <x:v>2389</x:v>
      </x:c>
      <x:c r="D728" s="21" t="s">
        <x:v>1424</x:v>
      </x:c>
      <x:c r="E728" s="5">
        <x:v>42899.610949074071</x:v>
      </x:c>
      <x:c r="F728" s="6">
        <x:v>15</x:v>
      </x:c>
    </x:row>
    <x:row r="729" spans="2:6">
      <x:c r="B729" s="4" t="s">
        <x:v>727</x:v>
      </x:c>
      <x:c r="C729" s="21" t="s">
        <x:v>2892</x:v>
      </x:c>
      <x:c r="D729" s="21" t="s">
        <x:v>1264</x:v>
      </x:c>
      <x:c r="E729" s="5">
        <x:v>42899.620648148149</x:v>
      </x:c>
      <x:c r="F729" s="6">
        <x:v>10</x:v>
      </x:c>
    </x:row>
    <x:row r="730" spans="2:6">
      <x:c r="B730" s="4" t="s">
        <x:v>727</x:v>
      </x:c>
      <x:c r="C730" s="21" t="s">
        <x:v>2952</x:v>
      </x:c>
      <x:c r="D730" s="21" t="s">
        <x:v>882</x:v>
      </x:c>
      <x:c r="E730" s="5">
        <x:v>42899.621631944443</x:v>
      </x:c>
      <x:c r="F730" s="6">
        <x:v>10</x:v>
      </x:c>
    </x:row>
    <x:row r="731" spans="2:6">
      <x:c r="B731" s="4" t="s">
        <x:v>727</x:v>
      </x:c>
      <x:c r="C731" s="21" t="s">
        <x:v>920</x:v>
      </x:c>
      <x:c r="D731" s="21" t="s">
        <x:v>876</x:v>
      </x:c>
      <x:c r="E731" s="5">
        <x:v>42899.622430555559</x:v>
      </x:c>
      <x:c r="F731" s="6">
        <x:v>10</x:v>
      </x:c>
    </x:row>
    <x:row r="732" spans="2:6">
      <x:c r="B732" s="4" t="s">
        <x:v>727</x:v>
      </x:c>
      <x:c r="C732" s="21" t="s">
        <x:v>216</x:v>
      </x:c>
      <x:c r="D732" s="21" t="s">
        <x:v>1480</x:v>
      </x:c>
      <x:c r="E732" s="5">
        <x:v>42899.624155092592</x:v>
      </x:c>
      <x:c r="F732" s="6">
        <x:v>10</x:v>
      </x:c>
    </x:row>
    <x:row r="733" spans="2:6">
      <x:c r="B733" s="4" t="s">
        <x:v>727</x:v>
      </x:c>
      <x:c r="C733" s="21" t="s">
        <x:v>1832</x:v>
      </x:c>
      <x:c r="D733" s="21" t="s">
        <x:v>2294</x:v>
      </x:c>
      <x:c r="E733" s="5">
        <x:v>42899.625381944446</x:v>
      </x:c>
      <x:c r="F733" s="6">
        <x:v>15</x:v>
      </x:c>
    </x:row>
    <x:row r="734" spans="2:6">
      <x:c r="B734" s="4" t="s">
        <x:v>727</x:v>
      </x:c>
      <x:c r="C734" s="21" t="s">
        <x:v>3143</x:v>
      </x:c>
      <x:c r="D734" s="21" t="s">
        <x:v>1433</x:v>
      </x:c>
      <x:c r="E734" s="5">
        <x:v>42899.628333333334</x:v>
      </x:c>
      <x:c r="F734" s="6">
        <x:v>10</x:v>
      </x:c>
    </x:row>
    <x:row r="735" spans="2:6">
      <x:c r="B735" s="4" t="s">
        <x:v>727</x:v>
      </x:c>
      <x:c r="C735" s="21" t="s">
        <x:v>1198</x:v>
      </x:c>
      <x:c r="D735" s="21" t="s">
        <x:v>1154</x:v>
      </x:c>
      <x:c r="E735" s="5">
        <x:v>42899.639861111114</x:v>
      </x:c>
      <x:c r="F735" s="6">
        <x:v>10</x:v>
      </x:c>
    </x:row>
    <x:row r="736" spans="2:6">
      <x:c r="B736" s="4" t="s">
        <x:v>727</x:v>
      </x:c>
      <x:c r="C736" s="21" t="s">
        <x:v>2345</x:v>
      </x:c>
      <x:c r="D736" s="21" t="s">
        <x:v>908</x:v>
      </x:c>
      <x:c r="E736" s="5">
        <x:v>42899.640787037039</x:v>
      </x:c>
      <x:c r="F736" s="6">
        <x:v>10</x:v>
      </x:c>
    </x:row>
    <x:row r="737" spans="2:6">
      <x:c r="B737" s="4" t="s">
        <x:v>727</x:v>
      </x:c>
      <x:c r="C737" s="21" t="s">
        <x:v>2424</x:v>
      </x:c>
      <x:c r="D737" s="21" t="s">
        <x:v>580</x:v>
      </x:c>
      <x:c r="E737" s="5">
        <x:v>42899.642210648148</x:v>
      </x:c>
      <x:c r="F737" s="6">
        <x:v>20</x:v>
      </x:c>
    </x:row>
    <x:row r="738" spans="2:6">
      <x:c r="B738" s="4" t="s">
        <x:v>727</x:v>
      </x:c>
      <x:c r="C738" s="21" t="s">
        <x:v>2360</x:v>
      </x:c>
      <x:c r="D738" s="21" t="s">
        <x:v>2140</x:v>
      </x:c>
      <x:c r="E738" s="5">
        <x:v>42899.642210648148</x:v>
      </x:c>
      <x:c r="F738" s="6">
        <x:v>8</x:v>
      </x:c>
    </x:row>
    <x:row r="739" spans="2:6">
      <x:c r="B739" s="4" t="s">
        <x:v>727</x:v>
      </x:c>
      <x:c r="C739" s="21" t="s">
        <x:v>2282</x:v>
      </x:c>
      <x:c r="D739" s="21" t="s">
        <x:v>1425</x:v>
      </x:c>
      <x:c r="E739" s="5">
        <x:v>42899.643784722219</x:v>
      </x:c>
      <x:c r="F739" s="6">
        <x:v>15</x:v>
      </x:c>
    </x:row>
    <x:row r="740" spans="2:6">
      <x:c r="B740" s="4" t="s">
        <x:v>727</x:v>
      </x:c>
      <x:c r="C740" s="21" t="s">
        <x:v>970</x:v>
      </x:c>
      <x:c r="D740" s="21" t="s">
        <x:v>2956</x:v>
      </x:c>
      <x:c r="E740" s="5">
        <x:v>42899.666655092595</x:v>
      </x:c>
      <x:c r="F740" s="6">
        <x:v>15</x:v>
      </x:c>
    </x:row>
    <x:row r="741" spans="2:6">
      <x:c r="B741" s="4" t="s">
        <x:v>727</x:v>
      </x:c>
      <x:c r="C741" s="21" t="s">
        <x:v>2878</x:v>
      </x:c>
      <x:c r="D741" s="21" t="s">
        <x:v>103</x:v>
      </x:c>
      <x:c r="E741" s="5">
        <x:v>42899.667627314811</x:v>
      </x:c>
      <x:c r="F741" s="6">
        <x:v>10</x:v>
      </x:c>
    </x:row>
    <x:row r="742" spans="2:6">
      <x:c r="B742" s="4" t="s">
        <x:v>727</x:v>
      </x:c>
      <x:c r="C742" s="21" t="s">
        <x:v>3146</x:v>
      </x:c>
      <x:c r="D742" s="21" t="s">
        <x:v>2956</x:v>
      </x:c>
      <x:c r="E742" s="5">
        <x:v>42899.668275462966</x:v>
      </x:c>
      <x:c r="F742" s="6">
        <x:v>10</x:v>
      </x:c>
    </x:row>
    <x:row r="743" spans="2:6">
      <x:c r="B743" s="4" t="s">
        <x:v>727</x:v>
      </x:c>
      <x:c r="C743" s="21" t="s">
        <x:v>687</x:v>
      </x:c>
      <x:c r="D743" s="21" t="s">
        <x:v>1493</x:v>
      </x:c>
      <x:c r="E743" s="5">
        <x:v>42899.669629629629</x:v>
      </x:c>
      <x:c r="F743" s="6">
        <x:v>10</x:v>
      </x:c>
    </x:row>
    <x:row r="744" spans="2:6">
      <x:c r="B744" s="4" t="s">
        <x:v>727</x:v>
      </x:c>
      <x:c r="C744" s="21" t="s">
        <x:v>1196</x:v>
      </x:c>
      <x:c r="D744" s="21" t="s">
        <x:v>679</x:v>
      </x:c>
      <x:c r="E744" s="5">
        <x:v>42899.670578703706</x:v>
      </x:c>
      <x:c r="F744" s="6">
        <x:v>15</x:v>
      </x:c>
    </x:row>
    <x:row r="745" spans="2:6">
      <x:c r="B745" s="4" t="s">
        <x:v>727</x:v>
      </x:c>
      <x:c r="C745" s="21" t="s">
        <x:v>944</x:v>
      </x:c>
      <x:c r="D745" s="21" t="s">
        <x:v>2256</x:v>
      </x:c>
      <x:c r="E745" s="5">
        <x:v>42899.6715625</x:v>
      </x:c>
      <x:c r="F745" s="6">
        <x:v>10</x:v>
      </x:c>
    </x:row>
    <x:row r="746" spans="2:6">
      <x:c r="B746" s="4" t="s">
        <x:v>727</x:v>
      </x:c>
      <x:c r="C746" s="21" t="s">
        <x:v>2882</x:v>
      </x:c>
      <x:c r="D746" s="21" t="s">
        <x:v>886</x:v>
      </x:c>
      <x:c r="E746" s="5">
        <x:v>42899.672465277778</x:v>
      </x:c>
      <x:c r="F746" s="6">
        <x:v>10</x:v>
      </x:c>
    </x:row>
    <x:row r="747" spans="2:6">
      <x:c r="B747" s="4" t="s">
        <x:v>735</x:v>
      </x:c>
      <x:c r="C747" s="21" t="s">
        <x:v>209</x:v>
      </x:c>
      <x:c r="D747" s="21" t="s">
        <x:v>1462</x:v>
      </x:c>
      <x:c r="E747" s="5">
        <x:v>42906.41678240741</x:v>
      </x:c>
      <x:c r="F747" s="6">
        <x:v>10</x:v>
      </x:c>
    </x:row>
    <x:row r="748" spans="2:6">
      <x:c r="B748" s="4" t="s">
        <x:v>723</x:v>
      </x:c>
      <x:c r="C748" s="21" t="s">
        <x:v>3044</x:v>
      </x:c>
      <x:c r="D748" s="21" t="s">
        <x:v>2081</x:v>
      </x:c>
      <x:c r="E748" s="5">
        <x:v>42906.421516203707</x:v>
      </x:c>
      <x:c r="F748" s="6">
        <x:v>5</x:v>
      </x:c>
    </x:row>
    <x:row r="749" spans="2:6">
      <x:c r="B749" s="4" t="s">
        <x:v>723</x:v>
      </x:c>
      <x:c r="C749" s="21" t="s">
        <x:v>1039</x:v>
      </x:c>
      <x:c r="D749" s="21" t="s">
        <x:v>669</x:v>
      </x:c>
      <x:c r="E749" s="5">
        <x:v>42906.423333333332</x:v>
      </x:c>
      <x:c r="F749" s="6">
        <x:v>15</x:v>
      </x:c>
    </x:row>
    <x:row r="750" spans="2:6">
      <x:c r="B750" s="4" t="s">
        <x:v>723</x:v>
      </x:c>
      <x:c r="C750" s="21" t="s">
        <x:v>2879</x:v>
      </x:c>
      <x:c r="D750" s="21" t="s">
        <x:v>2269</x:v>
      </x:c>
      <x:c r="E750" s="5">
        <x:v>42906.427349537036</x:v>
      </x:c>
      <x:c r="F750" s="6">
        <x:v>18</x:v>
      </x:c>
    </x:row>
    <x:row r="751" spans="2:6">
      <x:c r="B751" s="4" t="s">
        <x:v>735</x:v>
      </x:c>
      <x:c r="C751" s="21" t="s">
        <x:v>224</x:v>
      </x:c>
      <x:c r="D751" s="21" t="s">
        <x:v>1877</x:v>
      </x:c>
      <x:c r="E751" s="5">
        <x:v>42906.432083333333</x:v>
      </x:c>
      <x:c r="F751" s="6">
        <x:v>10</x:v>
      </x:c>
    </x:row>
    <x:row r="752" spans="2:6">
      <x:c r="B752" s="4" t="s">
        <x:v>735</x:v>
      </x:c>
      <x:c r="C752" s="21" t="s">
        <x:v>2437</x:v>
      </x:c>
      <x:c r="D752" s="21" t="s">
        <x:v>2959</x:v>
      </x:c>
      <x:c r="E752" s="5">
        <x:v>42906.435949074075</x:v>
      </x:c>
      <x:c r="F752" s="6">
        <x:v>10</x:v>
      </x:c>
    </x:row>
    <x:row r="753" spans="2:6">
      <x:c r="B753" s="4" t="s">
        <x:v>732</x:v>
      </x:c>
      <x:c r="C753" s="21" t="s">
        <x:v>2849</x:v>
      </x:c>
      <x:c r="D753" s="21" t="s">
        <x:v>3008</x:v>
      </x:c>
      <x:c r="E753" s="5">
        <x:v>42908.422847222224</x:v>
      </x:c>
      <x:c r="F753" s="6">
        <x:v>20</x:v>
      </x:c>
    </x:row>
    <x:row r="754" spans="2:6">
      <x:c r="B754" s="4" t="s">
        <x:v>735</x:v>
      </x:c>
      <x:c r="C754" s="21" t="s">
        <x:v>346</x:v>
      </x:c>
      <x:c r="D754" s="21" t="s">
        <x:v>2134</x:v>
      </x:c>
      <x:c r="E754" s="5">
        <x:v>42908.423784722225</x:v>
      </x:c>
      <x:c r="F754" s="6">
        <x:v>10</x:v>
      </x:c>
    </x:row>
    <x:row r="755" spans="2:6">
      <x:c r="B755" s="4" t="s">
        <x:v>735</x:v>
      </x:c>
      <x:c r="C755" s="21" t="s">
        <x:v>2366</x:v>
      </x:c>
      <x:c r="D755" s="21" t="s">
        <x:v>3040</x:v>
      </x:c>
      <x:c r="E755" s="5">
        <x:v>42908.425752314812</x:v>
      </x:c>
      <x:c r="F755" s="6">
        <x:v>10</x:v>
      </x:c>
    </x:row>
    <x:row r="756" spans="2:6">
      <x:c r="B756" s="4" t="s">
        <x:v>735</x:v>
      </x:c>
      <x:c r="C756" s="21" t="s">
        <x:v>1034</x:v>
      </x:c>
      <x:c r="D756" s="21" t="s">
        <x:v>2999</x:v>
      </x:c>
      <x:c r="E756" s="5">
        <x:v>42908.426400462966</x:v>
      </x:c>
      <x:c r="F756" s="6">
        <x:v>10</x:v>
      </x:c>
    </x:row>
    <x:row r="757" spans="2:6">
      <x:c r="B757" s="4" t="s">
        <x:v>735</x:v>
      </x:c>
      <x:c r="C757" s="21" t="s">
        <x:v>3033</x:v>
      </x:c>
      <x:c r="D757" s="21" t="s">
        <x:v>2778</x:v>
      </x:c>
      <x:c r="E757" s="5">
        <x:v>42908.428032407406</x:v>
      </x:c>
      <x:c r="F757" s="6">
        <x:v>10</x:v>
      </x:c>
    </x:row>
    <x:row r="758" spans="2:6">
      <x:c r="B758" s="4" t="s">
        <x:v>736</x:v>
      </x:c>
      <x:c r="C758" s="21" t="s">
        <x:v>2905</x:v>
      </x:c>
      <x:c r="D758" s="21" t="s">
        <x:v>1530</x:v>
      </x:c>
      <x:c r="E758" s="5">
        <x:v>42908.429884259262</x:v>
      </x:c>
      <x:c r="F758" s="6">
        <x:v>10</x:v>
      </x:c>
    </x:row>
    <x:row r="759" spans="2:6">
      <x:c r="B759" s="4" t="s">
        <x:v>736</x:v>
      </x:c>
      <x:c r="C759" s="21" t="s">
        <x:v>32</x:v>
      </x:c>
      <x:c r="D759" s="21" t="s">
        <x:v>993</x:v>
      </x:c>
      <x:c r="E759" s="5">
        <x:v>42908.430474537039</x:v>
      </x:c>
      <x:c r="F759" s="6">
        <x:v>10</x:v>
      </x:c>
    </x:row>
    <x:row r="760" spans="2:6">
      <x:c r="B760" s="4" t="s">
        <x:v>736</x:v>
      </x:c>
      <x:c r="C760" s="21" t="s">
        <x:v>2623</x:v>
      </x:c>
      <x:c r="D760" s="21" t="s">
        <x:v>2929</x:v>
      </x:c>
      <x:c r="E760" s="5">
        <x:v>42908.431006944447</x:v>
      </x:c>
      <x:c r="F760" s="6">
        <x:v>10</x:v>
      </x:c>
    </x:row>
    <x:row r="761" spans="2:6">
      <x:c r="B761" s="4" t="s">
        <x:v>736</x:v>
      </x:c>
      <x:c r="C761" s="21" t="s">
        <x:v>2114</x:v>
      </x:c>
      <x:c r="D761" s="21" t="s">
        <x:v>1743</x:v>
      </x:c>
      <x:c r="E761" s="5">
        <x:v>42908.431006944447</x:v>
      </x:c>
      <x:c r="F761" s="6">
        <x:v>10</x:v>
      </x:c>
    </x:row>
    <x:row r="762" spans="2:6">
      <x:c r="B762" s="4" t="s">
        <x:v>723</x:v>
      </x:c>
      <x:c r="C762" s="21" t="s">
        <x:v>2916</x:v>
      </x:c>
      <x:c r="D762" s="21" t="s">
        <x:v>2297</x:v>
      </x:c>
      <x:c r="E762" s="5">
        <x:v>42908.433576388888</x:v>
      </x:c>
      <x:c r="F762" s="6">
        <x:v>10</x:v>
      </x:c>
    </x:row>
    <x:row r="763" spans="2:6">
      <x:c r="B763" s="4" t="s">
        <x:v>718</x:v>
      </x:c>
      <x:c r="C763" s="21" t="s">
        <x:v>2908</x:v>
      </x:c>
      <x:c r="D763" s="21" t="s">
        <x:v>2922</x:v>
      </x:c>
      <x:c r="E763" s="5">
        <x:v>42908.4371875</x:v>
      </x:c>
      <x:c r="F763" s="6">
        <x:v>10</x:v>
      </x:c>
    </x:row>
    <x:row r="764" spans="2:6">
      <x:c r="B764" s="4" t="s">
        <x:v>718</x:v>
      </x:c>
      <x:c r="C764" s="21" t="s">
        <x:v>2405</x:v>
      </x:c>
      <x:c r="D764" s="21" t="s">
        <x:v>95</x:v>
      </x:c>
      <x:c r="E764" s="5">
        <x:v>42908.438483796293</x:v>
      </x:c>
      <x:c r="F764" s="6">
        <x:v>10</x:v>
      </x:c>
    </x:row>
    <x:row r="765" spans="2:6">
      <x:c r="B765" s="4" t="s">
        <x:v>718</x:v>
      </x:c>
      <x:c r="C765" s="21" t="s">
        <x:v>2573</x:v>
      </x:c>
      <x:c r="D765" s="21" t="s">
        <x:v>912</x:v>
      </x:c>
      <x:c r="E765" s="5">
        <x:v>42908.439247685186</x:v>
      </x:c>
      <x:c r="F765" s="6">
        <x:v>10</x:v>
      </x:c>
    </x:row>
    <x:row r="766" spans="2:6">
      <x:c r="B766" s="4" t="s">
        <x:v>718</x:v>
      </x:c>
      <x:c r="C766" s="21" t="s">
        <x:v>2361</x:v>
      </x:c>
      <x:c r="D766" s="21" t="s">
        <x:v>560</x:v>
      </x:c>
      <x:c r="E766" s="5">
        <x:v>42908.440868055557</x:v>
      </x:c>
      <x:c r="F766" s="6">
        <x:v>10</x:v>
      </x:c>
    </x:row>
    <x:row r="767" spans="2:6">
      <x:c r="B767" s="4" t="s">
        <x:v>718</x:v>
      </x:c>
      <x:c r="C767" s="21" t="s">
        <x:v>2457</x:v>
      </x:c>
      <x:c r="D767" s="21" t="s">
        <x:v>2864</x:v>
      </x:c>
      <x:c r="E767" s="5">
        <x:v>42908.441331018519</x:v>
      </x:c>
      <x:c r="F767" s="6">
        <x:v>10</x:v>
      </x:c>
    </x:row>
    <x:row r="768" spans="2:6">
      <x:c r="B768" s="4" t="s">
        <x:v>718</x:v>
      </x:c>
      <x:c r="C768" s="21" t="s">
        <x:v>3138</x:v>
      </x:c>
      <x:c r="D768" s="21" t="s">
        <x:v>712</x:v>
      </x:c>
      <x:c r="E768" s="5">
        <x:v>42908.441747685189</x:v>
      </x:c>
      <x:c r="F768" s="6">
        <x:v>15</x:v>
      </x:c>
    </x:row>
    <x:row r="769" spans="2:6">
      <x:c r="B769" s="4" t="s">
        <x:v>718</x:v>
      </x:c>
      <x:c r="C769" s="21" t="s">
        <x:v>550</x:v>
      </x:c>
      <x:c r="D769" s="21" t="s">
        <x:v>914</x:v>
      </x:c>
      <x:c r="E769" s="5">
        <x:v>42908.442499999997</x:v>
      </x:c>
      <x:c r="F769" s="6">
        <x:v>20</x:v>
      </x:c>
    </x:row>
    <x:row r="770" spans="2:6">
      <x:c r="B770" s="4" t="s">
        <x:v>718</x:v>
      </x:c>
      <x:c r="C770" s="21" t="s">
        <x:v>225</x:v>
      </x:c>
      <x:c r="D770" s="21" t="s">
        <x:v>2897</x:v>
      </x:c>
      <x:c r="E770" s="5">
        <x:v>42908.443206018521</x:v>
      </x:c>
      <x:c r="F770" s="6">
        <x:v>10</x:v>
      </x:c>
    </x:row>
    <x:row r="771" spans="2:6">
      <x:c r="B771" s="4" t="s">
        <x:v>718</x:v>
      </x:c>
      <x:c r="C771" s="21" t="s">
        <x:v>352</x:v>
      </x:c>
      <x:c r="D771" s="21" t="s">
        <x:v>1824</x:v>
      </x:c>
      <x:c r="E771" s="5">
        <x:v>42908.443645833337</x:v>
      </x:c>
      <x:c r="F771" s="6">
        <x:v>10</x:v>
      </x:c>
    </x:row>
    <x:row r="772" spans="2:6">
      <x:c r="B772" s="4" t="s">
        <x:v>725</x:v>
      </x:c>
      <x:c r="C772" s="21" t="s">
        <x:v>2215</x:v>
      </x:c>
      <x:c r="D772" s="21" t="s">
        <x:v>919</x:v>
      </x:c>
      <x:c r="E772" s="5">
        <x:v>42908.445381944446</x:v>
      </x:c>
      <x:c r="F772" s="6">
        <x:v>10</x:v>
      </x:c>
    </x:row>
    <x:row r="773" spans="2:6">
      <x:c r="B773" s="4" t="s">
        <x:v>725</x:v>
      </x:c>
      <x:c r="C773" s="21" t="s">
        <x:v>2933</x:v>
      </x:c>
      <x:c r="D773" s="21" t="s">
        <x:v>932</x:v>
      </x:c>
      <x:c r="E773" s="5">
        <x:v>42908.552777777775</x:v>
      </x:c>
      <x:c r="F773" s="6">
        <x:v>10</x:v>
      </x:c>
    </x:row>
    <x:row r="774" spans="2:6">
      <x:c r="B774" s="4" t="s">
        <x:v>725</x:v>
      </x:c>
      <x:c r="C774" s="21" t="s">
        <x:v>1544</x:v>
      </x:c>
      <x:c r="D774" s="21" t="s">
        <x:v>94</x:v>
      </x:c>
      <x:c r="E774" s="5">
        <x:v>42908.55327546296</x:v>
      </x:c>
      <x:c r="F774" s="6">
        <x:v>9</x:v>
      </x:c>
    </x:row>
    <x:row r="775" spans="2:6">
      <x:c r="B775" s="4" t="s">
        <x:v>725</x:v>
      </x:c>
      <x:c r="C775" s="21" t="s">
        <x:v>2143</x:v>
      </x:c>
      <x:c r="D775" s="21" t="s">
        <x:v>101</x:v>
      </x:c>
      <x:c r="E775" s="5">
        <x:v>42908.553819444445</x:v>
      </x:c>
      <x:c r="F775" s="6">
        <x:v>20</x:v>
      </x:c>
    </x:row>
    <x:row r="776" spans="2:6">
      <x:c r="B776" s="4" t="s">
        <x:v>725</x:v>
      </x:c>
      <x:c r="C776" s="21" t="s">
        <x:v>2661</x:v>
      </x:c>
      <x:c r="D776" s="21" t="s">
        <x:v>3032</x:v>
      </x:c>
      <x:c r="E776" s="5">
        <x:v>42908.554328703707</x:v>
      </x:c>
      <x:c r="F776" s="6">
        <x:v>20</x:v>
      </x:c>
    </x:row>
    <x:row r="777" spans="2:6">
      <x:c r="B777" s="4" t="s">
        <x:v>725</x:v>
      </x:c>
      <x:c r="C777" s="21" t="s">
        <x:v>1775</x:v>
      </x:c>
      <x:c r="D777" s="21" t="s">
        <x:v>2274</x:v>
      </x:c>
      <x:c r="E777" s="5">
        <x:v>42908.555289351854</x:v>
      </x:c>
      <x:c r="F777" s="6">
        <x:v>10</x:v>
      </x:c>
    </x:row>
    <x:row r="778" spans="2:6">
      <x:c r="B778" s="4" t="s">
        <x:v>716</x:v>
      </x:c>
      <x:c r="C778" s="21" t="s">
        <x:v>3055</x:v>
      </x:c>
      <x:c r="D778" s="21" t="s">
        <x:v>1598</x:v>
      </x:c>
      <x:c r="E778" s="5">
        <x:v>42908.556932870371</x:v>
      </x:c>
      <x:c r="F778" s="6">
        <x:v>10</x:v>
      </x:c>
    </x:row>
    <x:row r="779" spans="2:6">
      <x:c r="B779" s="4" t="s">
        <x:v>716</x:v>
      </x:c>
      <x:c r="C779" s="21" t="s">
        <x:v>1175</x:v>
      </x:c>
      <x:c r="D779" s="21" t="s">
        <x:v>2059</x:v>
      </x:c>
      <x:c r="E779" s="5">
        <x:v>42908.558715277781</x:v>
      </x:c>
      <x:c r="F779" s="6">
        <x:v>10</x:v>
      </x:c>
    </x:row>
    <x:row r="780" spans="2:6">
      <x:c r="B780" s="4" t="s">
        <x:v>716</x:v>
      </x:c>
      <x:c r="C780" s="21" t="s">
        <x:v>2419</x:v>
      </x:c>
      <x:c r="D780" s="21" t="s">
        <x:v>3035</x:v>
      </x:c>
      <x:c r="E780" s="5">
        <x:v>42908.559328703705</x:v>
      </x:c>
      <x:c r="F780" s="6">
        <x:v>10</x:v>
      </x:c>
    </x:row>
    <x:row r="781" spans="2:6">
      <x:c r="B781" s="4" t="s">
        <x:v>716</x:v>
      </x:c>
      <x:c r="C781" s="21" t="s">
        <x:v>2418</x:v>
      </x:c>
      <x:c r="D781" s="21" t="s">
        <x:v>63</x:v>
      </x:c>
      <x:c r="E781" s="5">
        <x:v>42908.560057870367</x:v>
      </x:c>
      <x:c r="F781" s="6">
        <x:v>10</x:v>
      </x:c>
    </x:row>
    <x:row r="782" spans="2:6">
      <x:c r="B782" s="4" t="s">
        <x:v>728</x:v>
      </x:c>
      <x:c r="C782" s="21" t="s">
        <x:v>2951</x:v>
      </x:c>
      <x:c r="D782" s="21" t="s">
        <x:v>1880</x:v>
      </x:c>
      <x:c r="E782" s="5">
        <x:v>42908.563067129631</x:v>
      </x:c>
      <x:c r="F782" s="6">
        <x:v>10</x:v>
      </x:c>
    </x:row>
    <x:row r="783" spans="2:6">
      <x:c r="B783" s="4" t="s">
        <x:v>728</x:v>
      </x:c>
      <x:c r="C783" s="21" t="s">
        <x:v>2414</x:v>
      </x:c>
      <x:c r="D783" s="21" t="s">
        <x:v>43</x:v>
      </x:c>
      <x:c r="E783" s="5">
        <x:v>42908.565891203703</x:v>
      </x:c>
      <x:c r="F783" s="6">
        <x:v>10</x:v>
      </x:c>
    </x:row>
    <x:row r="784" spans="2:6">
      <x:c r="B784" s="4" t="s">
        <x:v>728</x:v>
      </x:c>
      <x:c r="C784" s="21" t="s">
        <x:v>2381</x:v>
      </x:c>
      <x:c r="D784" s="21" t="s">
        <x:v>36</x:v>
      </x:c>
      <x:c r="E784" s="5">
        <x:v>42908.566550925927</x:v>
      </x:c>
      <x:c r="F784" s="6">
        <x:v>10</x:v>
      </x:c>
    </x:row>
    <x:row r="785" spans="2:6">
      <x:c r="B785" s="4" t="s">
        <x:v>728</x:v>
      </x:c>
      <x:c r="C785" s="21" t="s">
        <x:v>2423</x:v>
      </x:c>
      <x:c r="D785" s="21" t="s">
        <x:v>3038</x:v>
      </x:c>
      <x:c r="E785" s="5">
        <x:v>42908.568935185183</x:v>
      </x:c>
      <x:c r="F785" s="6">
        <x:v>10</x:v>
      </x:c>
    </x:row>
    <x:row r="786" spans="2:6">
      <x:c r="B786" s="4" t="s">
        <x:v>728</x:v>
      </x:c>
      <x:c r="C786" s="21" t="s">
        <x:v>1797</x:v>
      </x:c>
      <x:c r="D786" s="21" t="s">
        <x:v>2430</x:v>
      </x:c>
      <x:c r="E786" s="5">
        <x:v>42908.569699074076</x:v>
      </x:c>
      <x:c r="F786" s="6">
        <x:v>20</x:v>
      </x:c>
    </x:row>
    <x:row r="787" spans="2:6">
      <x:c r="B787" s="4" t="s">
        <x:v>728</x:v>
      </x:c>
      <x:c r="C787" s="21" t="s">
        <x:v>2887</x:v>
      </x:c>
      <x:c r="D787" s="21" t="s">
        <x:v>996</x:v>
      </x:c>
      <x:c r="E787" s="5">
        <x:v>42908.570509259262</x:v>
      </x:c>
      <x:c r="F787" s="6">
        <x:v>15</x:v>
      </x:c>
    </x:row>
    <x:row r="788" spans="2:6">
      <x:c r="B788" s="4" t="s">
        <x:v>728</x:v>
      </x:c>
      <x:c r="C788" s="21" t="s">
        <x:v>1892</x:v>
      </x:c>
      <x:c r="D788" s="21" t="s">
        <x:v>1213</x:v>
      </x:c>
      <x:c r="E788" s="5">
        <x:v>42908.570972222224</x:v>
      </x:c>
      <x:c r="F788" s="6">
        <x:v>20</x:v>
      </x:c>
    </x:row>
    <x:row r="789" spans="2:6">
      <x:c r="B789" s="4" t="s">
        <x:v>729</x:v>
      </x:c>
      <x:c r="C789" s="21" t="s">
        <x:v>2648</x:v>
      </x:c>
      <x:c r="D789" s="21" t="s">
        <x:v>576</x:v>
      </x:c>
      <x:c r="E789" s="5">
        <x:v>42908.574652777781</x:v>
      </x:c>
      <x:c r="F789" s="6">
        <x:v>10</x:v>
      </x:c>
    </x:row>
    <x:row r="790" spans="2:6">
      <x:c r="B790" s="4" t="s">
        <x:v>722</x:v>
      </x:c>
      <x:c r="C790" s="21" t="s">
        <x:v>116</x:v>
      </x:c>
      <x:c r="D790" s="21" t="s">
        <x:v>1911</x:v>
      </x:c>
      <x:c r="E790" s="5">
        <x:v>42908.578240740739</x:v>
      </x:c>
      <x:c r="F790" s="6">
        <x:v>20</x:v>
      </x:c>
    </x:row>
    <x:row r="791" spans="2:6">
      <x:c r="B791" s="4" t="s">
        <x:v>722</x:v>
      </x:c>
      <x:c r="C791" s="21" t="s">
        <x:v>1067</x:v>
      </x:c>
      <x:c r="D791" s="21" t="s">
        <x:v>1375</x:v>
      </x:c>
      <x:c r="E791" s="5">
        <x:v>42908.578240740739</x:v>
      </x:c>
      <x:c r="F791" s="6">
        <x:v>9</x:v>
      </x:c>
    </x:row>
    <x:row r="792" spans="2:6">
      <x:c r="B792" s="4" t="s">
        <x:v>722</x:v>
      </x:c>
      <x:c r="C792" s="21" t="s">
        <x:v>2070</x:v>
      </x:c>
      <x:c r="D792" s="21" t="s">
        <x:v>1868</x:v>
      </x:c>
      <x:c r="E792" s="5">
        <x:v>42908.580763888887</x:v>
      </x:c>
      <x:c r="F792" s="6">
        <x:v>10</x:v>
      </x:c>
    </x:row>
    <x:row r="793" spans="2:6">
      <x:c r="B793" s="4" t="s">
        <x:v>722</x:v>
      </x:c>
      <x:c r="C793" s="21" t="s">
        <x:v>2375</x:v>
      </x:c>
      <x:c r="D793" s="21" t="s">
        <x:v>1868</x:v>
      </x:c>
      <x:c r="E793" s="5">
        <x:v>42908.581574074073</x:v>
      </x:c>
      <x:c r="F793" s="6">
        <x:v>10</x:v>
      </x:c>
    </x:row>
    <x:row r="794" spans="2:6">
      <x:c r="B794" s="4" t="s">
        <x:v>717</x:v>
      </x:c>
      <x:c r="C794" s="21" t="s">
        <x:v>3027</x:v>
      </x:c>
      <x:c r="D794" s="21" t="s">
        <x:v>1513</x:v>
      </x:c>
      <x:c r="E794" s="5">
        <x:v>42908.582708333335</x:v>
      </x:c>
      <x:c r="F794" s="6">
        <x:v>15</x:v>
      </x:c>
    </x:row>
    <x:row r="795" spans="2:6">
      <x:c r="B795" s="4" t="s">
        <x:v>717</x:v>
      </x:c>
      <x:c r="C795" s="21" t="s">
        <x:v>1611</x:v>
      </x:c>
      <x:c r="D795" s="21" t="s">
        <x:v>70</x:v>
      </x:c>
      <x:c r="E795" s="5">
        <x:v>42908.583668981482</x:v>
      </x:c>
      <x:c r="F795" s="6">
        <x:v>15</x:v>
      </x:c>
    </x:row>
    <x:row r="796" spans="2:6">
      <x:c r="B796" s="4" t="s">
        <x:v>717</x:v>
      </x:c>
      <x:c r="C796" s="21" t="s">
        <x:v>2711</x:v>
      </x:c>
      <x:c r="D796" s="21" t="s">
        <x:v>577</x:v>
      </x:c>
      <x:c r="E796" s="5">
        <x:v>42908.584687499999</x:v>
      </x:c>
      <x:c r="F796" s="6">
        <x:v>10</x:v>
      </x:c>
    </x:row>
    <x:row r="797" spans="2:6">
      <x:c r="B797" s="4" t="s">
        <x:v>717</x:v>
      </x:c>
      <x:c r="C797" s="21" t="s">
        <x:v>2801</x:v>
      </x:c>
      <x:c r="D797" s="21" t="s">
        <x:v>2759</x:v>
      </x:c>
      <x:c r="E797" s="5">
        <x:v>42908.585590277777</x:v>
      </x:c>
      <x:c r="F797" s="6">
        <x:v>12</x:v>
      </x:c>
    </x:row>
    <x:row r="798" spans="2:6">
      <x:c r="B798" s="4" t="s">
        <x:v>717</x:v>
      </x:c>
      <x:c r="C798" s="21" t="s">
        <x:v>226</x:v>
      </x:c>
      <x:c r="D798" s="21" t="s">
        <x:v>1486</x:v>
      </x:c>
      <x:c r="E798" s="5">
        <x:v>42908.586817129632</x:v>
      </x:c>
      <x:c r="F798" s="6">
        <x:v>10</x:v>
      </x:c>
    </x:row>
    <x:row r="799" spans="2:6">
      <x:c r="B799" s="4" t="s">
        <x:v>717</x:v>
      </x:c>
      <x:c r="C799" s="21" t="s">
        <x:v>1443</x:v>
      </x:c>
      <x:c r="D799" s="21" t="s">
        <x:v>61</x:v>
      </x:c>
      <x:c r="E799" s="5">
        <x:v>42908.587743055556</x:v>
      </x:c>
      <x:c r="F799" s="6">
        <x:v>10</x:v>
      </x:c>
    </x:row>
    <x:row r="800" spans="2:6">
      <x:c r="B800" s="4" t="s">
        <x:v>722</x:v>
      </x:c>
      <x:c r="C800" s="21" t="s">
        <x:v>1662</x:v>
      </x:c>
      <x:c r="D800" s="21" t="s">
        <x:v>1984</x:v>
      </x:c>
      <x:c r="E800" s="5">
        <x:v>42910.409270833334</x:v>
      </x:c>
      <x:c r="F800" s="6">
        <x:v>15</x:v>
      </x:c>
    </x:row>
    <x:row r="801" spans="2:6">
      <x:c r="B801" s="4" t="s">
        <x:v>722</x:v>
      </x:c>
      <x:c r="C801" s="21" t="s">
        <x:v>247</x:v>
      </x:c>
      <x:c r="D801" s="21" t="s">
        <x:v>3019</x:v>
      </x:c>
      <x:c r="E801" s="5">
        <x:v>42910.415891203702</x:v>
      </x:c>
      <x:c r="F801" s="6">
        <x:v>25</x:v>
      </x:c>
    </x:row>
    <x:row r="802" spans="2:6">
      <x:c r="B802" s="4" t="s">
        <x:v>736</x:v>
      </x:c>
      <x:c r="C802" s="21" t="s">
        <x:v>1171</x:v>
      </x:c>
      <x:c r="D802" s="21" t="s">
        <x:v>933</x:v>
      </x:c>
      <x:c r="E802" s="5">
        <x:v>42913.564918981479</x:v>
      </x:c>
      <x:c r="F802" s="6">
        <x:v>30</x:v>
      </x:c>
    </x:row>
    <x:row r="803" spans="2:6">
      <x:c r="B803" s="4" t="s">
        <x:v>736</x:v>
      </x:c>
      <x:c r="C803" s="21" t="s">
        <x:v>2585</x:v>
      </x:c>
      <x:c r="D803" s="21" t="s">
        <x:v>987</x:v>
      </x:c>
      <x:c r="E803" s="5">
        <x:v>42913.566145833334</x:v>
      </x:c>
      <x:c r="F803" s="6">
        <x:v>12</x:v>
      </x:c>
    </x:row>
    <x:row r="804" spans="2:6">
      <x:c r="B804" s="4" t="s">
        <x:v>736</x:v>
      </x:c>
      <x:c r="C804" s="21" t="s">
        <x:v>1950</x:v>
      </x:c>
      <x:c r="D804" s="21" t="s">
        <x:v>980</x:v>
      </x:c>
      <x:c r="E804" s="5">
        <x:v>42913.568726851852</x:v>
      </x:c>
      <x:c r="F804" s="6">
        <x:v>10</x:v>
      </x:c>
    </x:row>
    <x:row r="805" spans="2:6">
      <x:c r="B805" s="4" t="s">
        <x:v>736</x:v>
      </x:c>
      <x:c r="C805" s="21" t="s">
        <x:v>2894</x:v>
      </x:c>
      <x:c r="D805" s="21" t="s">
        <x:v>35</x:v>
      </x:c>
      <x:c r="E805" s="5">
        <x:v>42913.57068287037</x:v>
      </x:c>
      <x:c r="F805" s="6">
        <x:v>10</x:v>
      </x:c>
    </x:row>
    <x:row r="806" spans="2:6">
      <x:c r="B806" s="4" t="s">
        <x:v>736</x:v>
      </x:c>
      <x:c r="C806" s="21" t="s">
        <x:v>2413</x:v>
      </x:c>
      <x:c r="D806" s="21" t="s">
        <x:v>1266</x:v>
      </x:c>
      <x:c r="E806" s="5">
        <x:v>42913.572094907409</x:v>
      </x:c>
      <x:c r="F806" s="6">
        <x:v>10</x:v>
      </x:c>
    </x:row>
    <x:row r="807" spans="2:6">
      <x:c r="B807" s="4" t="s">
        <x:v>736</x:v>
      </x:c>
      <x:c r="C807" s="21" t="s">
        <x:v>2409</x:v>
      </x:c>
      <x:c r="D807" s="21" t="s">
        <x:v>1485</x:v>
      </x:c>
      <x:c r="E807" s="5">
        <x:v>42913.572847222225</x:v>
      </x:c>
      <x:c r="F807" s="6">
        <x:v>10</x:v>
      </x:c>
    </x:row>
    <x:row r="808" spans="2:6">
      <x:c r="B808" s="4" t="s">
        <x:v>736</x:v>
      </x:c>
      <x:c r="C808" s="21" t="s">
        <x:v>2396</x:v>
      </x:c>
      <x:c r="D808" s="21" t="s">
        <x:v>2915</x:v>
      </x:c>
      <x:c r="E808" s="5">
        <x:v>42913.577835648146</x:v>
      </x:c>
      <x:c r="F808" s="6">
        <x:v>20</x:v>
      </x:c>
    </x:row>
    <x:row r="809" spans="2:6">
      <x:c r="B809" s="4" t="s">
        <x:v>736</x:v>
      </x:c>
      <x:c r="C809" s="21" t="s">
        <x:v>241</x:v>
      </x:c>
      <x:c r="D809" s="21" t="s">
        <x:v>1878</x:v>
      </x:c>
      <x:c r="E809" s="5">
        <x:v>42913.57849537037</x:v>
      </x:c>
      <x:c r="F809" s="6">
        <x:v>10</x:v>
      </x:c>
    </x:row>
    <x:row r="810" spans="2:6">
      <x:c r="B810" s="4" t="s">
        <x:v>736</x:v>
      </x:c>
      <x:c r="C810" s="21" t="s">
        <x:v>2668</x:v>
      </x:c>
      <x:c r="D810" s="21" t="s">
        <x:v>1878</x:v>
      </x:c>
      <x:c r="E810" s="5">
        <x:v>42913.57917824074</x:v>
      </x:c>
      <x:c r="F810" s="6">
        <x:v>15</x:v>
      </x:c>
    </x:row>
    <x:row r="811" spans="2:6">
      <x:c r="B811" s="4" t="s">
        <x:v>736</x:v>
      </x:c>
      <x:c r="C811" s="21" t="s">
        <x:v>2166</x:v>
      </x:c>
      <x:c r="D811" s="21" t="s">
        <x:v>1924</x:v>
      </x:c>
      <x:c r="E811" s="5">
        <x:v>42913.579814814817</x:v>
      </x:c>
      <x:c r="F811" s="6">
        <x:v>15</x:v>
      </x:c>
    </x:row>
    <x:row r="812" spans="2:6">
      <x:c r="B812" s="4" t="s">
        <x:v>736</x:v>
      </x:c>
      <x:c r="C812" s="21" t="s">
        <x:v>2421</x:v>
      </x:c>
      <x:c r="D812" s="21" t="s">
        <x:v>1924</x:v>
      </x:c>
      <x:c r="E812" s="5">
        <x:v>42913.580358796295</x:v>
      </x:c>
      <x:c r="F812" s="6">
        <x:v>20</x:v>
      </x:c>
    </x:row>
    <x:row r="813" spans="2:6">
      <x:c r="B813" s="4" t="s">
        <x:v>736</x:v>
      </x:c>
      <x:c r="C813" s="21" t="s">
        <x:v>215</x:v>
      </x:c>
      <x:c r="D813" s="21" t="s">
        <x:v>1924</x:v>
      </x:c>
      <x:c r="E813" s="5">
        <x:v>42913.581030092595</x:v>
      </x:c>
      <x:c r="F813" s="6">
        <x:v>7</x:v>
      </x:c>
    </x:row>
    <x:row r="814" spans="2:6">
      <x:c r="B814" s="4" t="s">
        <x:v>736</x:v>
      </x:c>
      <x:c r="C814" s="21" t="s">
        <x:v>132</x:v>
      </x:c>
      <x:c r="D814" s="21" t="s">
        <x:v>1924</x:v>
      </x:c>
      <x:c r="E814" s="5">
        <x:v>42913.581643518519</x:v>
      </x:c>
      <x:c r="F814" s="6">
        <x:v>10</x:v>
      </x:c>
    </x:row>
    <x:row r="815" spans="2:6">
      <x:c r="B815" s="4" t="s">
        <x:v>736</x:v>
      </x:c>
      <x:c r="C815" s="21" t="s">
        <x:v>2376</x:v>
      </x:c>
      <x:c r="D815" s="21" t="s">
        <x:v>1525</x:v>
      </x:c>
      <x:c r="E815" s="5">
        <x:v>42913.582314814812</x:v>
      </x:c>
      <x:c r="F815" s="6">
        <x:v>30</x:v>
      </x:c>
    </x:row>
    <x:row r="816" spans="2:6">
      <x:c r="B816" s="4" t="s">
        <x:v>736</x:v>
      </x:c>
      <x:c r="C816" s="21" t="s">
        <x:v>2403</x:v>
      </x:c>
      <x:c r="D816" s="21" t="s">
        <x:v>1924</x:v>
      </x:c>
      <x:c r="E816" s="5">
        <x:v>42913.583414351851</x:v>
      </x:c>
      <x:c r="F816" s="6">
        <x:v>15</x:v>
      </x:c>
    </x:row>
    <x:row r="817" spans="2:6">
      <x:c r="B817" s="4" t="s">
        <x:v>736</x:v>
      </x:c>
      <x:c r="C817" s="21" t="s">
        <x:v>2222</x:v>
      </x:c>
      <x:c r="D817" s="21" t="s">
        <x:v>1467</x:v>
      </x:c>
      <x:c r="E817" s="5">
        <x:v>42913.584236111114</x:v>
      </x:c>
      <x:c r="F817" s="6">
        <x:v>20</x:v>
      </x:c>
    </x:row>
    <x:row r="818" spans="2:6">
      <x:c r="B818" s="4" t="s">
        <x:v>736</x:v>
      </x:c>
      <x:c r="C818" s="21" t="s">
        <x:v>127</x:v>
      </x:c>
      <x:c r="D818" s="21" t="s">
        <x:v>1922</x:v>
      </x:c>
      <x:c r="E818" s="5">
        <x:v>42913.585532407407</x:v>
      </x:c>
      <x:c r="F818" s="6">
        <x:v>10</x:v>
      </x:c>
    </x:row>
    <x:row r="819" spans="2:6">
      <x:c r="B819" s="4" t="s">
        <x:v>723</x:v>
      </x:c>
      <x:c r="C819" s="21" t="s">
        <x:v>240</x:v>
      </x:c>
      <x:c r="D819" s="21" t="s">
        <x:v>1822</x:v>
      </x:c>
      <x:c r="E819" s="5">
        <x:v>42913.630659722221</x:v>
      </x:c>
      <x:c r="F819" s="6">
        <x:v>10</x:v>
      </x:c>
    </x:row>
    <x:row r="820" spans="2:6">
      <x:c r="B820" s="4" t="s">
        <x:v>718</x:v>
      </x:c>
      <x:c r="C820" s="21" t="s">
        <x:v>98</x:v>
      </x:c>
      <x:c r="D820" s="21" t="s">
        <x:v>1992</x:v>
      </x:c>
      <x:c r="E820" s="5">
        <x:v>42913.633368055554</x:v>
      </x:c>
      <x:c r="F820" s="6">
        <x:v>10</x:v>
      </x:c>
    </x:row>
    <x:row r="821" spans="2:6">
      <x:c r="B821" s="4" t="s">
        <x:v>716</x:v>
      </x:c>
      <x:c r="C821" s="21" t="s">
        <x:v>336</x:v>
      </x:c>
      <x:c r="D821" s="21" t="s">
        <x:v>1444</x:v>
      </x:c>
      <x:c r="E821" s="5">
        <x:v>42913.634097222224</x:v>
      </x:c>
      <x:c r="F821" s="6">
        <x:v>15</x:v>
      </x:c>
    </x:row>
    <x:row r="822" spans="2:6">
      <x:c r="B822" s="4" t="s">
        <x:v>716</x:v>
      </x:c>
      <x:c r="C822" s="21" t="s">
        <x:v>2600</x:v>
      </x:c>
      <x:c r="D822" s="21" t="s">
        <x:v>3037</x:v>
      </x:c>
      <x:c r="E822" s="5">
        <x:v>42913.634675925925</x:v>
      </x:c>
      <x:c r="F822" s="6">
        <x:v>20</x:v>
      </x:c>
    </x:row>
    <x:row r="823" spans="2:6">
      <x:c r="B823" s="4" t="s">
        <x:v>716</x:v>
      </x:c>
      <x:c r="C823" s="21" t="s">
        <x:v>2378</x:v>
      </x:c>
      <x:c r="D823" s="21" t="s">
        <x:v>63</x:v>
      </x:c>
      <x:c r="E823" s="5">
        <x:v>42913.635243055556</x:v>
      </x:c>
      <x:c r="F823" s="6">
        <x:v>12</x:v>
      </x:c>
    </x:row>
    <x:row r="824" spans="2:6">
      <x:c r="B824" s="4" t="s">
        <x:v>720</x:v>
      </x:c>
      <x:c r="C824" s="21" t="s">
        <x:v>2428</x:v>
      </x:c>
      <x:c r="D824" s="21" t="s">
        <x:v>698</x:v>
      </x:c>
      <x:c r="E824" s="5">
        <x:v>42913.636238425926</x:v>
      </x:c>
      <x:c r="F824" s="6">
        <x:v>10</x:v>
      </x:c>
    </x:row>
    <x:row r="825" spans="2:6">
      <x:c r="B825" s="4" t="s">
        <x:v>728</x:v>
      </x:c>
      <x:c r="C825" s="21" t="s">
        <x:v>2402</x:v>
      </x:c>
      <x:c r="D825" s="21" t="s">
        <x:v>2865</x:v>
      </x:c>
      <x:c r="E825" s="5">
        <x:v>42913.637523148151</x:v>
      </x:c>
      <x:c r="F825" s="6">
        <x:v>10</x:v>
      </x:c>
    </x:row>
    <x:row r="826" spans="2:6">
      <x:c r="B826" s="4" t="s">
        <x:v>728</x:v>
      </x:c>
      <x:c r="C826" s="21" t="s">
        <x:v>1583</x:v>
      </x:c>
      <x:c r="D826" s="21" t="s">
        <x:v>1923</x:v>
      </x:c>
      <x:c r="E826" s="5">
        <x:v>42913.638368055559</x:v>
      </x:c>
      <x:c r="F826" s="6">
        <x:v>20</x:v>
      </x:c>
    </x:row>
    <x:row r="827" spans="2:6">
      <x:c r="B827" s="4" t="s">
        <x:v>728</x:v>
      </x:c>
      <x:c r="C827" s="21" t="s">
        <x:v>211</x:v>
      </x:c>
      <x:c r="D827" s="21" t="s">
        <x:v>1880</x:v>
      </x:c>
      <x:c r="E827" s="5">
        <x:v>42913.638888888891</x:v>
      </x:c>
      <x:c r="F827" s="6">
        <x:v>10</x:v>
      </x:c>
    </x:row>
    <x:row r="828" spans="2:6">
      <x:c r="B828" s="4" t="s">
        <x:v>729</x:v>
      </x:c>
      <x:c r="C828" s="21" t="s">
        <x:v>3045</x:v>
      </x:c>
      <x:c r="D828" s="21" t="s">
        <x:v>2928</x:v>
      </x:c>
      <x:c r="E828" s="5">
        <x:v>42913.6408912037</x:v>
      </x:c>
      <x:c r="F828" s="6">
        <x:v>10</x:v>
      </x:c>
    </x:row>
    <x:row r="829" spans="2:6">
      <x:c r="B829" s="4" t="s">
        <x:v>729</x:v>
      </x:c>
      <x:c r="C829" s="21" t="s">
        <x:v>2326</x:v>
      </x:c>
      <x:c r="D829" s="21" t="s">
        <x:v>13</x:v>
      </x:c>
      <x:c r="E829" s="5">
        <x:v>42913.641446759262</x:v>
      </x:c>
      <x:c r="F829" s="6">
        <x:v>20</x:v>
      </x:c>
    </x:row>
    <x:row r="830" spans="2:6">
      <x:c r="B830" s="4" t="s">
        <x:v>722</x:v>
      </x:c>
      <x:c r="C830" s="21" t="s">
        <x:v>1610</x:v>
      </x:c>
      <x:c r="D830" s="21" t="s">
        <x:v>2927</x:v>
      </x:c>
      <x:c r="E830" s="5">
        <x:v>42913.642071759263</x:v>
      </x:c>
      <x:c r="F830" s="6">
        <x:v>20</x:v>
      </x:c>
    </x:row>
    <x:row r="831" spans="2:6">
      <x:c r="B831" s="4" t="s">
        <x:v>722</x:v>
      </x:c>
      <x:c r="C831" s="21" t="s">
        <x:v>2247</x:v>
      </x:c>
      <x:c r="D831" s="21" t="s">
        <x:v>1875</x:v>
      </x:c>
      <x:c r="E831" s="5">
        <x:v>42913.642893518518</x:v>
      </x:c>
      <x:c r="F831" s="6">
        <x:v>9</x:v>
      </x:c>
    </x:row>
    <x:row r="832" spans="2:6">
      <x:c r="B832" s="4" t="s">
        <x:v>722</x:v>
      </x:c>
      <x:c r="C832" s="21" t="s">
        <x:v>1881</x:v>
      </x:c>
      <x:c r="D832" s="21" t="s">
        <x:v>1849</x:v>
      </x:c>
      <x:c r="E832" s="5">
        <x:v>42913.643877314818</x:v>
      </x:c>
      <x:c r="F832" s="6">
        <x:v>10</x:v>
      </x:c>
    </x:row>
    <x:row r="833" spans="2:6">
      <x:c r="B833" s="4" t="s">
        <x:v>722</x:v>
      </x:c>
      <x:c r="C833" s="21" t="s">
        <x:v>3022</x:v>
      </x:c>
      <x:c r="D833" s="21" t="s">
        <x:v>1744</x:v>
      </x:c>
      <x:c r="E833" s="5">
        <x:v>42913.644328703704</x:v>
      </x:c>
      <x:c r="F833" s="6">
        <x:v>10</x:v>
      </x:c>
    </x:row>
    <x:row r="834" spans="2:6">
      <x:c r="B834" s="4" t="s">
        <x:v>722</x:v>
      </x:c>
      <x:c r="C834" s="21" t="s">
        <x:v>2012</x:v>
      </x:c>
      <x:c r="D834" s="21" t="s">
        <x:v>1889</x:v>
      </x:c>
      <x:c r="E834" s="5">
        <x:v>42913.64707175926</x:v>
      </x:c>
      <x:c r="F834" s="6">
        <x:v>10</x:v>
      </x:c>
    </x:row>
    <x:row r="835" spans="2:6">
      <x:c r="B835" s="4" t="s">
        <x:v>736</x:v>
      </x:c>
      <x:c r="C835" s="21" t="s">
        <x:v>2224</x:v>
      </x:c>
      <x:c r="D835" s="21" t="s">
        <x:v>35</x:v>
      </x:c>
      <x:c r="E835" s="5">
        <x:v>42914.720092592594</x:v>
      </x:c>
      <x:c r="F835" s="6">
        <x:v>10</x:v>
      </x:c>
    </x:row>
    <x:row r="836" spans="2:6">
      <x:c r="B836" s="4" t="s">
        <x:v>723</x:v>
      </x:c>
      <x:c r="C836" s="21" t="s">
        <x:v>2229</x:v>
      </x:c>
      <x:c r="D836" s="21" t="s">
        <x:v>983</x:v>
      </x:c>
      <x:c r="E836" s="5">
        <x:v>42916.443923611114</x:v>
      </x:c>
      <x:c r="F836" s="6">
        <x:v>10</x:v>
      </x:c>
    </x:row>
    <x:row r="837" spans="2:6">
      <x:c r="B837" s="4" t="s">
        <x:v>729</x:v>
      </x:c>
      <x:c r="C837" s="21" t="s">
        <x:v>302</x:v>
      </x:c>
      <x:c r="D837" s="21" t="s">
        <x:v>569</x:v>
      </x:c>
      <x:c r="E837" s="5">
        <x:v>42921.493981481479</x:v>
      </x:c>
      <x:c r="F837" s="6">
        <x:v>10</x:v>
      </x:c>
    </x:row>
    <x:row r="838" spans="2:6">
      <x:c r="B838" s="4" t="s">
        <x:v>736</x:v>
      </x:c>
      <x:c r="C838" s="21" t="s">
        <x:v>3015</x:v>
      </x:c>
      <x:c r="D838" s="21" t="s">
        <x:v>1590</x:v>
      </x:c>
      <x:c r="E838" s="5">
        <x:v>42927.477754629632</x:v>
      </x:c>
      <x:c r="F838" s="6">
        <x:v>10</x:v>
      </x:c>
    </x:row>
    <x:row r="839" spans="2:6">
      <x:c r="B839" s="4" t="s">
        <x:v>717</x:v>
      </x:c>
      <x:c r="C839" s="21" t="s">
        <x:v>1616</x:v>
      </x:c>
      <x:c r="D839" s="21" t="s">
        <x:v>2392</x:v>
      </x:c>
      <x:c r="E839" s="5">
        <x:v>42927.563402777778</x:v>
      </x:c>
      <x:c r="F839" s="6">
        <x:v>10</x:v>
      </x:c>
    </x:row>
    <x:row r="840" spans="2:6">
      <x:c r="B840" s="4" t="s">
        <x:v>728</x:v>
      </x:c>
      <x:c r="C840" s="21" t="s">
        <x:v>235</x:v>
      </x:c>
      <x:c r="D840" s="21" t="s">
        <x:v>1887</x:v>
      </x:c>
      <x:c r="E840" s="5">
        <x:v>42943.708668981482</x:v>
      </x:c>
      <x:c r="F840" s="6">
        <x:v>10</x:v>
      </x:c>
    </x:row>
    <x:row r="841" spans="2:6">
      <x:c r="B841" s="4" t="s">
        <x:v>727</x:v>
      </x:c>
      <x:c r="C841" s="21" t="s">
        <x:v>3028</x:v>
      </x:c>
      <x:c r="D841" s="21" t="s">
        <x:v>2880</x:v>
      </x:c>
      <x:c r="E841" s="5">
        <x:v>42948.502812500003</x:v>
      </x:c>
      <x:c r="F841" s="6">
        <x:v>15</x:v>
      </x:c>
    </x:row>
    <x:row r="842" spans="2:6">
      <x:c r="B842" s="4" t="s">
        <x:v>724</x:v>
      </x:c>
      <x:c r="C842" s="21" t="s">
        <x:v>1076</x:v>
      </x:c>
      <x:c r="D842" s="21" t="s">
        <x:v>2086</x:v>
      </x:c>
      <x:c r="E842" s="5">
        <x:v>42948.59542824074</x:v>
      </x:c>
      <x:c r="F842" s="6">
        <x:v>10</x:v>
      </x:c>
    </x:row>
    <x:row r="843" spans="2:6">
      <x:c r="B843" s="4" t="s">
        <x:v>724</x:v>
      </x:c>
      <x:c r="C843" s="21" t="s">
        <x:v>530</x:v>
      </x:c>
      <x:c r="D843" s="21" t="s">
        <x:v>1608</x:v>
      </x:c>
      <x:c r="E843" s="5">
        <x:v>42948.596192129633</x:v>
      </x:c>
      <x:c r="F843" s="6">
        <x:v>10</x:v>
      </x:c>
    </x:row>
    <x:row r="844" spans="2:6">
      <x:c r="B844" s="4" t="s">
        <x:v>724</x:v>
      </x:c>
      <x:c r="C844" s="21" t="s">
        <x:v>1042</x:v>
      </x:c>
      <x:c r="D844" s="21" t="s">
        <x:v>3034</x:v>
      </x:c>
      <x:c r="E844" s="5">
        <x:v>42948.597638888888</x:v>
      </x:c>
      <x:c r="F844" s="6">
        <x:v>10</x:v>
      </x:c>
    </x:row>
    <x:row r="845" spans="2:6">
      <x:c r="B845" s="4" t="s">
        <x:v>718</x:v>
      </x:c>
      <x:c r="C845" s="21" t="s">
        <x:v>2450</x:v>
      </x:c>
      <x:c r="D845" s="21" t="s">
        <x:v>1995</x:v>
      </x:c>
      <x:c r="E845" s="5">
        <x:v>42948.696134259262</x:v>
      </x:c>
      <x:c r="F845" s="6">
        <x:v>10</x:v>
      </x:c>
    </x:row>
    <x:row r="846" spans="2:6">
      <x:c r="B846" s="4" t="s">
        <x:v>726</x:v>
      </x:c>
      <x:c r="C846" s="21" t="s">
        <x:v>1879</x:v>
      </x:c>
      <x:c r="D846" s="21" t="s">
        <x:v>1856</x:v>
      </x:c>
      <x:c r="E846" s="5">
        <x:v>42950.451180555552</x:v>
      </x:c>
      <x:c r="F846" s="6">
        <x:v>10</x:v>
      </x:c>
    </x:row>
    <x:row r="847" spans="2:6">
      <x:c r="B847" s="4" t="s">
        <x:v>726</x:v>
      </x:c>
      <x:c r="C847" s="21" t="s">
        <x:v>392</x:v>
      </x:c>
      <x:c r="D847" s="21" t="s">
        <x:v>1632</x:v>
      </x:c>
      <x:c r="E847" s="5">
        <x:v>42950.452210648145</x:v>
      </x:c>
      <x:c r="F847" s="6">
        <x:v>10</x:v>
      </x:c>
    </x:row>
    <x:row r="848" spans="2:6">
      <x:c r="B848" s="4" t="s">
        <x:v>726</x:v>
      </x:c>
      <x:c r="C848" s="21" t="s">
        <x:v>2400</x:v>
      </x:c>
      <x:c r="D848" s="21" t="s">
        <x:v>2800</x:v>
      </x:c>
      <x:c r="E848" s="5">
        <x:v>42950.551990740743</x:v>
      </x:c>
      <x:c r="F848" s="6">
        <x:v>20</x:v>
      </x:c>
    </x:row>
    <x:row r="849" spans="2:6">
      <x:c r="B849" s="4" t="s">
        <x:v>723</x:v>
      </x:c>
      <x:c r="C849" s="21" t="s">
        <x:v>1061</x:v>
      </x:c>
      <x:c r="D849" s="21" t="s">
        <x:v>1592</x:v>
      </x:c>
      <x:c r="E849" s="5">
        <x:v>42950.632488425923</x:v>
      </x:c>
      <x:c r="F849" s="6">
        <x:v>15</x:v>
      </x:c>
    </x:row>
    <x:row r="850" spans="2:6">
      <x:c r="B850" s="4" t="s">
        <x:v>725</x:v>
      </x:c>
      <x:c r="C850" s="21" t="s">
        <x:v>1545</x:v>
      </x:c>
      <x:c r="D850" s="21" t="s">
        <x:v>1898</x:v>
      </x:c>
      <x:c r="E850" s="5">
        <x:v>42950.658090277779</x:v>
      </x:c>
      <x:c r="F850" s="6">
        <x:v>9</x:v>
      </x:c>
    </x:row>
    <x:row r="851" spans="2:6">
      <x:c r="B851" s="4" t="s">
        <x:v>722</x:v>
      </x:c>
      <x:c r="C851" s="21" t="s">
        <x:v>2443</x:v>
      </x:c>
      <x:c r="D851" s="21" t="s">
        <x:v>935</x:v>
      </x:c>
      <x:c r="E851" s="5">
        <x:v>42956.469768518517</x:v>
      </x:c>
      <x:c r="F851" s="6">
        <x:v>10</x:v>
      </x:c>
    </x:row>
    <x:row r="852" spans="2:6">
      <x:c r="B852" s="4" t="s">
        <x:v>717</x:v>
      </x:c>
      <x:c r="C852" s="21" t="s">
        <x:v>2422</x:v>
      </x:c>
      <x:c r="D852" s="21" t="s">
        <x:v>1967</x:v>
      </x:c>
      <x:c r="E852" s="5">
        <x:v>42968.444768518515</x:v>
      </x:c>
      <x:c r="F852" s="6">
        <x:v>9</x:v>
      </x:c>
    </x:row>
    <x:row r="853" spans="2:6">
      <x:c r="B853" s="4" t="s">
        <x:v>717</x:v>
      </x:c>
      <x:c r="C853" s="21" t="s">
        <x:v>335</x:v>
      </x:c>
      <x:c r="D853" s="21" t="s">
        <x:v>1842</x:v>
      </x:c>
      <x:c r="E853" s="5">
        <x:v>42968.554074074076</x:v>
      </x:c>
      <x:c r="F853" s="6">
        <x:v>10</x:v>
      </x:c>
    </x:row>
    <x:row r="854" spans="2:6">
      <x:c r="B854" s="4" t="s">
        <x:v>717</x:v>
      </x:c>
      <x:c r="C854" s="21" t="s">
        <x:v>2426</x:v>
      </x:c>
      <x:c r="D854" s="21" t="s">
        <x:v>981</x:v>
      </x:c>
      <x:c r="E854" s="5">
        <x:v>42968.588819444441</x:v>
      </x:c>
      <x:c r="F854" s="6">
        <x:v>12</x:v>
      </x:c>
    </x:row>
    <x:row r="855" spans="2:6">
      <x:c r="B855" s="4" t="s">
        <x:v>727</x:v>
      </x:c>
      <x:c r="C855" s="21" t="s">
        <x:v>2451</x:v>
      </x:c>
      <x:c r="D855" s="21" t="s">
        <x:v>1576</x:v>
      </x:c>
      <x:c r="E855" s="5">
        <x:v>42968.616284722222</x:v>
      </x:c>
      <x:c r="F855" s="6">
        <x:v>5</x:v>
      </x:c>
    </x:row>
    <x:row r="856" spans="2:6">
      <x:c r="B856" s="4" t="s">
        <x:v>727</x:v>
      </x:c>
      <x:c r="C856" s="21" t="s">
        <x:v>1081</x:v>
      </x:c>
      <x:c r="D856" s="21" t="s">
        <x:v>2955</x:v>
      </x:c>
      <x:c r="E856" s="5">
        <x:v>42968.617430555554</x:v>
      </x:c>
      <x:c r="F856" s="6">
        <x:v>10</x:v>
      </x:c>
    </x:row>
    <x:row r="857" spans="2:6">
      <x:c r="B857" s="4" t="s">
        <x:v>727</x:v>
      </x:c>
      <x:c r="C857" s="21" t="s">
        <x:v>1809</x:v>
      </x:c>
      <x:c r="D857" s="21" t="s">
        <x:v>1860</x:v>
      </x:c>
      <x:c r="E857" s="5">
        <x:v>42968.619259259256</x:v>
      </x:c>
      <x:c r="F857" s="6">
        <x:v>20</x:v>
      </x:c>
    </x:row>
    <x:row r="858" spans="2:6">
      <x:c r="B858" s="4" t="s">
        <x:v>727</x:v>
      </x:c>
      <x:c r="C858" s="21" t="s">
        <x:v>2248</x:v>
      </x:c>
      <x:c r="D858" s="21" t="s">
        <x:v>1605</x:v>
      </x:c>
      <x:c r="E858" s="5">
        <x:v>42968.621516203704</x:v>
      </x:c>
      <x:c r="F858" s="6">
        <x:v>15</x:v>
      </x:c>
    </x:row>
    <x:row r="859" spans="2:6">
      <x:c r="B859" s="4" t="s">
        <x:v>727</x:v>
      </x:c>
      <x:c r="C859" s="21" t="s">
        <x:v>1179</x:v>
      </x:c>
      <x:c r="D859" s="21" t="s">
        <x:v>2065</x:v>
      </x:c>
      <x:c r="E859" s="5">
        <x:v>42968.62327546296</x:v>
      </x:c>
      <x:c r="F859" s="6">
        <x:v>10</x:v>
      </x:c>
    </x:row>
    <x:row r="860" spans="2:6">
      <x:c r="B860" s="4" t="s">
        <x:v>727</x:v>
      </x:c>
      <x:c r="C860" s="21" t="s">
        <x:v>2306</x:v>
      </x:c>
      <x:c r="D860" s="21" t="s">
        <x:v>2064</x:v>
      </x:c>
      <x:c r="E860" s="5">
        <x:v>42968.625150462962</x:v>
      </x:c>
      <x:c r="F860" s="6">
        <x:v>10</x:v>
      </x:c>
    </x:row>
    <x:row r="861" spans="2:6">
      <x:c r="B861" s="4" t="s">
        <x:v>727</x:v>
      </x:c>
      <x:c r="C861" s="21" t="s">
        <x:v>1206</x:v>
      </x:c>
      <x:c r="D861" s="21" t="s">
        <x:v>1154</x:v>
      </x:c>
      <x:c r="E861" s="5">
        <x:v>42968.800011574072</x:v>
      </x:c>
      <x:c r="F861" s="6">
        <x:v>10</x:v>
      </x:c>
    </x:row>
    <x:row r="862" spans="2:6">
      <x:c r="B862" s="4" t="s">
        <x:v>727</x:v>
      </x:c>
      <x:c r="C862" s="21" t="s">
        <x:v>3011</x:v>
      </x:c>
      <x:c r="D862" s="21" t="s">
        <x:v>1587</x:v>
      </x:c>
      <x:c r="E862" s="5">
        <x:v>42968.818599537037</x:v>
      </x:c>
      <x:c r="F862" s="6">
        <x:v>10</x:v>
      </x:c>
    </x:row>
    <x:row r="863" spans="2:6">
      <x:c r="B863" s="4" t="s">
        <x:v>727</x:v>
      </x:c>
      <x:c r="C863" s="21" t="s">
        <x:v>2373</x:v>
      </x:c>
      <x:c r="D863" s="21" t="s">
        <x:v>2042</x:v>
      </x:c>
      <x:c r="E863" s="5">
        <x:v>42969.448472222219</x:v>
      </x:c>
      <x:c r="F863" s="6">
        <x:v>15</x:v>
      </x:c>
    </x:row>
    <x:row r="864" spans="2:6">
      <x:c r="B864" s="4" t="s">
        <x:v>727</x:v>
      </x:c>
      <x:c r="C864" s="21" t="s">
        <x:v>922</x:v>
      </x:c>
      <x:c r="D864" s="21" t="s">
        <x:v>3026</x:v>
      </x:c>
      <x:c r="E864" s="5">
        <x:v>42969.451377314814</x:v>
      </x:c>
      <x:c r="F864" s="6">
        <x:v>10</x:v>
      </x:c>
    </x:row>
    <x:row r="865" spans="2:6">
      <x:c r="B865" s="4" t="s">
        <x:v>727</x:v>
      </x:c>
      <x:c r="C865" s="21" t="s">
        <x:v>1620</x:v>
      </x:c>
      <x:c r="D865" s="21" t="s">
        <x:v>1838</x:v>
      </x:c>
      <x:c r="E865" s="5">
        <x:v>42969.45275462963</x:v>
      </x:c>
      <x:c r="F865" s="6">
        <x:v>10</x:v>
      </x:c>
    </x:row>
    <x:row r="866" spans="2:6">
      <x:c r="B866" s="4" t="s">
        <x:v>716</x:v>
      </x:c>
      <x:c r="C866" s="21" t="s">
        <x:v>2441</x:v>
      </x:c>
      <x:c r="D866" s="21" t="s">
        <x:v>1894</x:v>
      </x:c>
      <x:c r="E866" s="5">
        <x:v>42970.57439814815</x:v>
      </x:c>
      <x:c r="F866" s="6">
        <x:v>7</x:v>
      </x:c>
    </x:row>
    <x:row r="867" spans="2:6">
      <x:c r="B867" s="4" t="s">
        <x:v>717</x:v>
      </x:c>
      <x:c r="C867" s="21" t="s">
        <x:v>1613</x:v>
      </x:c>
      <x:c r="D867" s="21" t="s">
        <x:v>1532</x:v>
      </x:c>
      <x:c r="E867" s="5">
        <x:v>42971.743055555555</x:v>
      </x:c>
      <x:c r="F867" s="6">
        <x:v>10</x:v>
      </x:c>
    </x:row>
    <x:row r="868" spans="2:6">
      <x:c r="B868" s="4" t="s">
        <x:v>727</x:v>
      </x:c>
      <x:c r="C868" s="21" t="s">
        <x:v>575</x:v>
      </x:c>
      <x:c r="D868" s="21" t="s">
        <x:v>1855</x:v>
      </x:c>
      <x:c r="E868" s="5">
        <x:v>42972.663159722222</x:v>
      </x:c>
      <x:c r="F868" s="6">
        <x:v>15</x:v>
      </x:c>
    </x:row>
    <x:row r="869" spans="2:6">
      <x:c r="B869" s="4" t="s">
        <x:v>731</x:v>
      </x:c>
      <x:c r="C869" s="21" t="s">
        <x:v>75</x:v>
      </x:c>
      <x:c r="D869" s="21" t="s">
        <x:v>2094</x:v>
      </x:c>
      <x:c r="E869" s="5">
        <x:v>42975.45752314815</x:v>
      </x:c>
      <x:c r="F869" s="6">
        <x:v>15</x:v>
      </x:c>
    </x:row>
    <x:row r="870" spans="2:6">
      <x:c r="B870" s="4" t="s">
        <x:v>730</x:v>
      </x:c>
      <x:c r="C870" s="21" t="s">
        <x:v>1055</x:v>
      </x:c>
      <x:c r="D870" s="21" t="s">
        <x:v>1836</x:v>
      </x:c>
      <x:c r="E870" s="5">
        <x:v>42975.743819444448</x:v>
      </x:c>
      <x:c r="F870" s="6">
        <x:v>13</x:v>
      </x:c>
    </x:row>
    <x:row r="871" spans="2:6">
      <x:c r="B871" s="4" t="s">
        <x:v>716</x:v>
      </x:c>
      <x:c r="C871" s="21" t="s">
        <x:v>2238</x:v>
      </x:c>
      <x:c r="D871" s="21" t="s">
        <x:v>2058</x:v>
      </x:c>
      <x:c r="E871" s="5">
        <x:v>42977.533541666664</x:v>
      </x:c>
      <x:c r="F871" s="6">
        <x:v>15</x:v>
      </x:c>
    </x:row>
    <x:row r="872" spans="2:6">
      <x:c r="B872" s="4" t="s">
        <x:v>716</x:v>
      </x:c>
      <x:c r="C872" s="21" t="s">
        <x:v>266</x:v>
      </x:c>
      <x:c r="D872" s="21" t="s">
        <x:v>2058</x:v>
      </x:c>
      <x:c r="E872" s="5">
        <x:v>42977.541226851848</x:v>
      </x:c>
      <x:c r="F872" s="6">
        <x:v>10</x:v>
      </x:c>
    </x:row>
    <x:row r="873" spans="2:6">
      <x:c r="B873" s="4" t="s">
        <x:v>721</x:v>
      </x:c>
      <x:c r="C873" s="21" t="s">
        <x:v>2835</x:v>
      </x:c>
      <x:c r="D873" s="21" t="s">
        <x:v>1980</x:v>
      </x:c>
      <x:c r="E873" s="5">
        <x:v>42977.686099537037</x:v>
      </x:c>
      <x:c r="F873" s="6">
        <x:v>20</x:v>
      </x:c>
    </x:row>
    <x:row r="874" spans="2:6">
      <x:c r="B874" s="4" t="s">
        <x:v>721</x:v>
      </x:c>
      <x:c r="C874" s="21" t="s">
        <x:v>1614</x:v>
      </x:c>
      <x:c r="D874" s="21" t="s">
        <x:v>1980</x:v>
      </x:c>
      <x:c r="E874" s="5">
        <x:v>42977.687048611115</x:v>
      </x:c>
      <x:c r="F874" s="6">
        <x:v>5</x:v>
      </x:c>
    </x:row>
    <x:row r="875" spans="2:6">
      <x:c r="B875" s="4" t="s">
        <x:v>721</x:v>
      </x:c>
      <x:c r="C875" s="21" t="s">
        <x:v>2507</x:v>
      </x:c>
      <x:c r="D875" s="21" t="s">
        <x:v>1980</x:v>
      </x:c>
      <x:c r="E875" s="5">
        <x:v>42977.687754629631</x:v>
      </x:c>
      <x:c r="F875" s="6">
        <x:v>30</x:v>
      </x:c>
    </x:row>
    <x:row r="876" spans="2:6">
      <x:c r="B876" s="4" t="s">
        <x:v>735</x:v>
      </x:c>
      <x:c r="C876" s="21" t="s">
        <x:v>2704</x:v>
      </x:c>
      <x:c r="D876" s="21" t="s">
        <x:v>988</x:v>
      </x:c>
      <x:c r="E876" s="5">
        <x:v>42978.471712962964</x:v>
      </x:c>
      <x:c r="F876" s="6">
        <x:v>13</x:v>
      </x:c>
    </x:row>
    <x:row r="877" spans="2:6">
      <x:c r="B877" s="4" t="s">
        <x:v>717</x:v>
      </x:c>
      <x:c r="C877" s="21" t="s">
        <x:v>2444</x:v>
      </x:c>
      <x:c r="D877" s="21" t="s">
        <x:v>1595</x:v>
      </x:c>
      <x:c r="E877" s="5">
        <x:v>42979.586388888885</x:v>
      </x:c>
      <x:c r="F877" s="6">
        <x:v>8</x:v>
      </x:c>
    </x:row>
    <x:row r="878" spans="2:6">
      <x:c r="B878" s="4" t="s">
        <x:v>726</x:v>
      </x:c>
      <x:c r="C878" s="21" t="s">
        <x:v>1019</x:v>
      </x:c>
      <x:c r="D878" s="21" t="s">
        <x:v>2117</x:v>
      </x:c>
      <x:c r="E878" s="5">
        <x:v>42982.548125000001</x:v>
      </x:c>
      <x:c r="F878" s="6">
        <x:v>8</x:v>
      </x:c>
    </x:row>
    <x:row r="879" spans="2:6">
      <x:c r="B879" s="4" t="s">
        <x:v>724</x:v>
      </x:c>
      <x:c r="C879" s="21" t="s">
        <x:v>243</x:v>
      </x:c>
      <x:c r="D879" s="21" t="s">
        <x:v>2829</x:v>
      </x:c>
      <x:c r="E879" s="5">
        <x:v>42985.670567129629</x:v>
      </x:c>
      <x:c r="F879" s="6">
        <x:v>20</x:v>
      </x:c>
    </x:row>
    <x:row r="880" spans="2:6">
      <x:c r="B880" s="4" t="s">
        <x:v>724</x:v>
      </x:c>
      <x:c r="C880" s="21" t="s">
        <x:v>529</x:v>
      </x:c>
      <x:c r="D880" s="21" t="s">
        <x:v>1834</x:v>
      </x:c>
      <x:c r="E880" s="5">
        <x:v>42985.672650462962</x:v>
      </x:c>
      <x:c r="F880" s="6">
        <x:v>13</x:v>
      </x:c>
    </x:row>
    <x:row r="881" spans="2:6">
      <x:c r="B881" s="4" t="s">
        <x:v>721</x:v>
      </x:c>
      <x:c r="C881" s="21" t="s">
        <x:v>1058</x:v>
      </x:c>
      <x:c r="D881" s="21" t="s">
        <x:v>1450</x:v>
      </x:c>
      <x:c r="E881" s="5">
        <x:v>43026.470196759263</x:v>
      </x:c>
      <x:c r="F881" s="6">
        <x:v>5</x:v>
      </x:c>
    </x:row>
    <x:row r="882" spans="2:6">
      <x:c r="B882" s="4" t="s">
        <x:v>736</x:v>
      </x:c>
      <x:c r="C882" s="21" t="s">
        <x:v>2383</x:v>
      </x:c>
      <x:c r="D882" s="21" t="s">
        <x:v>1628</x:v>
      </x:c>
      <x:c r="E882" s="5">
        <x:v>43026.471493055556</x:v>
      </x:c>
      <x:c r="F882" s="6">
        <x:v>10</x:v>
      </x:c>
    </x:row>
    <x:row r="883" spans="2:6">
      <x:c r="B883" s="4" t="s">
        <x:v>721</x:v>
      </x:c>
      <x:c r="C883" s="21" t="s">
        <x:v>2447</x:v>
      </x:c>
      <x:c r="D883" s="21" t="s">
        <x:v>2985</x:v>
      </x:c>
      <x:c r="E883" s="5">
        <x:v>43040.436423611114</x:v>
      </x:c>
      <x:c r="F883" s="6">
        <x:v>10</x:v>
      </x:c>
    </x:row>
    <x:row r="884" spans="2:6">
      <x:c r="B884" s="4" t="s">
        <x:v>721</x:v>
      </x:c>
      <x:c r="C884" s="21" t="s">
        <x:v>2440</x:v>
      </x:c>
      <x:c r="D884" s="21" t="s">
        <x:v>2112</x:v>
      </x:c>
      <x:c r="E884" s="5">
        <x:v>43040.507696759261</x:v>
      </x:c>
      <x:c r="F884" s="6">
        <x:v>10</x:v>
      </x:c>
    </x:row>
    <x:row r="885" spans="2:6">
      <x:c r="B885" s="4" t="s">
        <x:v>721</x:v>
      </x:c>
      <x:c r="C885" s="21" t="s">
        <x:v>257</x:v>
      </x:c>
      <x:c r="D885" s="21" t="s">
        <x:v>949</x:v>
      </x:c>
      <x:c r="E885" s="5">
        <x:v>43040.509016203701</x:v>
      </x:c>
      <x:c r="F885" s="6">
        <x:v>15</x:v>
      </x:c>
    </x:row>
    <x:row r="886" spans="2:6">
      <x:c r="B886" s="4" t="s">
        <x:v>721</x:v>
      </x:c>
      <x:c r="C886" s="21" t="s">
        <x:v>2449</x:v>
      </x:c>
      <x:c r="D886" s="21" t="s">
        <x:v>2108</x:v>
      </x:c>
      <x:c r="E886" s="5">
        <x:v>43040.510243055556</x:v>
      </x:c>
      <x:c r="F886" s="6">
        <x:v>20</x:v>
      </x:c>
    </x:row>
    <x:row r="887" spans="2:6">
      <x:c r="B887" s="4" t="s">
        <x:v>721</x:v>
      </x:c>
      <x:c r="C887" s="21" t="s">
        <x:v>544</x:v>
      </x:c>
      <x:c r="D887" s="21" t="s">
        <x:v>1594</x:v>
      </x:c>
      <x:c r="E887" s="5">
        <x:v>43040.527581018519</x:v>
      </x:c>
      <x:c r="F887" s="6">
        <x:v>8</x:v>
      </x:c>
    </x:row>
    <x:row r="888" spans="2:6">
      <x:c r="B888" s="4" t="s">
        <x:v>721</x:v>
      </x:c>
      <x:c r="C888" s="21" t="s">
        <x:v>312</x:v>
      </x:c>
      <x:c r="D888" s="21" t="s">
        <x:v>2906</x:v>
      </x:c>
      <x:c r="E888" s="5">
        <x:v>43040.528414351851</x:v>
      </x:c>
      <x:c r="F888" s="6">
        <x:v>12</x:v>
      </x:c>
    </x:row>
    <x:row r="889" spans="2:6">
      <x:c r="B889" s="4" t="s">
        <x:v>730</x:v>
      </x:c>
      <x:c r="C889" s="21" t="s">
        <x:v>1753</x:v>
      </x:c>
      <x:c r="D889" s="21" t="s">
        <x:v>2806</x:v>
      </x:c>
      <x:c r="E889" s="5">
        <x:v>43040.666666666664</x:v>
      </x:c>
      <x:c r="F889" s="6">
        <x:v>15</x:v>
      </x:c>
    </x:row>
    <x:row r="890" spans="2:6">
      <x:c r="B890" s="4" t="s">
        <x:v>730</x:v>
      </x:c>
      <x:c r="C890" s="21" t="s">
        <x:v>1104</x:v>
      </x:c>
      <x:c r="D890" s="21" t="s">
        <x:v>2038</x:v>
      </x:c>
      <x:c r="E890" s="5">
        <x:v>43040.666666666664</x:v>
      </x:c>
      <x:c r="F890" s="6">
        <x:v>10</x:v>
      </x:c>
    </x:row>
    <x:row r="891" spans="2:6">
      <x:c r="B891" s="4" t="s">
        <x:v>719</x:v>
      </x:c>
      <x:c r="C891" s="21" t="s">
        <x:v>1997</x:v>
      </x:c>
      <x:c r="D891" s="21" t="s">
        <x:v>2289</x:v>
      </x:c>
      <x:c r="E891" s="5">
        <x:v>43040.666666666664</x:v>
      </x:c>
      <x:c r="F891" s="6">
        <x:v>10</x:v>
      </x:c>
    </x:row>
    <x:row r="892" spans="2:6">
      <x:c r="B892" s="4" t="s">
        <x:v>719</x:v>
      </x:c>
      <x:c r="C892" s="21" t="s">
        <x:v>1053</x:v>
      </x:c>
      <x:c r="D892" s="21" t="s">
        <x:v>2110</x:v>
      </x:c>
      <x:c r="E892" s="5">
        <x:v>43040.666666666664</x:v>
      </x:c>
      <x:c r="F892" s="6">
        <x:v>15</x:v>
      </x:c>
    </x:row>
    <x:row r="893" spans="2:6">
      <x:c r="B893" s="4" t="s">
        <x:v>719</x:v>
      </x:c>
      <x:c r="C893" s="21" t="s">
        <x:v>1789</x:v>
      </x:c>
      <x:c r="D893" s="21" t="s">
        <x:v>927</x:v>
      </x:c>
      <x:c r="E893" s="5">
        <x:v>43040.666666666664</x:v>
      </x:c>
      <x:c r="F893" s="6">
        <x:v>15</x:v>
      </x:c>
    </x:row>
    <x:row r="894" spans="2:6">
      <x:c r="B894" s="4" t="s">
        <x:v>719</x:v>
      </x:c>
      <x:c r="C894" s="21" t="s">
        <x:v>2227</x:v>
      </x:c>
      <x:c r="D894" s="21" t="s">
        <x:v>936</x:v>
      </x:c>
      <x:c r="E894" s="5">
        <x:v>43040.666666666664</x:v>
      </x:c>
      <x:c r="F894" s="6">
        <x:v>15</x:v>
      </x:c>
    </x:row>
    <x:row r="895" spans="2:6">
      <x:c r="B895" s="4" t="s">
        <x:v>719</x:v>
      </x:c>
      <x:c r="C895" s="21" t="s">
        <x:v>1415</x:v>
      </x:c>
      <x:c r="D895" s="21" t="s">
        <x:v>2041</x:v>
      </x:c>
      <x:c r="E895" s="5">
        <x:v>43040.666666666664</x:v>
      </x:c>
      <x:c r="F895" s="6">
        <x:v>15</x:v>
      </x:c>
    </x:row>
    <x:row r="896" spans="2:6">
      <x:c r="B896" s="4" t="s">
        <x:v>719</x:v>
      </x:c>
      <x:c r="C896" s="21" t="s">
        <x:v>1954</x:v>
      </x:c>
      <x:c r="D896" s="21" t="s">
        <x:v>2010</x:v>
      </x:c>
      <x:c r="E896" s="5">
        <x:v>43040.666666666664</x:v>
      </x:c>
      <x:c r="F896" s="6">
        <x:v>10</x:v>
      </x:c>
    </x:row>
    <x:row r="897" spans="2:6">
      <x:c r="B897" s="4" t="s">
        <x:v>719</x:v>
      </x:c>
      <x:c r="C897" s="21" t="s">
        <x:v>2262</x:v>
      </x:c>
      <x:c r="D897" s="21" t="s">
        <x:v>1792</x:v>
      </x:c>
      <x:c r="E897" s="5">
        <x:v>43040.666666666664</x:v>
      </x:c>
      <x:c r="F897" s="6">
        <x:v>10</x:v>
      </x:c>
    </x:row>
    <x:row r="898" spans="2:6">
      <x:c r="B898" s="4" t="s">
        <x:v>719</x:v>
      </x:c>
      <x:c r="C898" s="21" t="s">
        <x:v>173</x:v>
      </x:c>
      <x:c r="D898" s="21" t="s">
        <x:v>2992</x:v>
      </x:c>
      <x:c r="E898" s="5">
        <x:v>43040.666666666664</x:v>
      </x:c>
      <x:c r="F898" s="6">
        <x:v>10</x:v>
      </x:c>
    </x:row>
    <x:row r="899" spans="2:6">
      <x:c r="B899" s="4" t="s">
        <x:v>719</x:v>
      </x:c>
      <x:c r="C899" s="21" t="s">
        <x:v>2101</x:v>
      </x:c>
      <x:c r="D899" s="21" t="s">
        <x:v>2001</x:v>
      </x:c>
      <x:c r="E899" s="5">
        <x:v>43040.666666666664</x:v>
      </x:c>
      <x:c r="F899" s="6">
        <x:v>10</x:v>
      </x:c>
    </x:row>
    <x:row r="900" spans="2:6">
      <x:c r="B900" s="4" t="s">
        <x:v>719</x:v>
      </x:c>
      <x:c r="C900" s="21" t="s">
        <x:v>2664</x:v>
      </x:c>
      <x:c r="D900" s="21" t="s">
        <x:v>967</x:v>
      </x:c>
      <x:c r="E900" s="5">
        <x:v>43040.666666666664</x:v>
      </x:c>
      <x:c r="F900" s="6">
        <x:v>10</x:v>
      </x:c>
    </x:row>
    <x:row r="901" spans="2:6">
      <x:c r="B901" s="4" t="s">
        <x:v>719</x:v>
      </x:c>
      <x:c r="C901" s="21" t="s">
        <x:v>538</x:v>
      </x:c>
      <x:c r="D901" s="21" t="s">
        <x:v>1289</x:v>
      </x:c>
      <x:c r="E901" s="5">
        <x:v>43040.666666666664</x:v>
      </x:c>
      <x:c r="F901" s="6">
        <x:v>10</x:v>
      </x:c>
    </x:row>
    <x:row r="902" spans="2:6">
      <x:c r="B902" s="4" t="s">
        <x:v>719</x:v>
      </x:c>
      <x:c r="C902" s="21" t="s">
        <x:v>1045</x:v>
      </x:c>
      <x:c r="D902" s="21" t="s">
        <x:v>985</x:v>
      </x:c>
      <x:c r="E902" s="5">
        <x:v>43040.666666666664</x:v>
      </x:c>
      <x:c r="F902" s="6">
        <x:v>10</x:v>
      </x:c>
    </x:row>
    <x:row r="903" spans="2:6">
      <x:c r="B903" s="4" t="s">
        <x:v>719</x:v>
      </x:c>
      <x:c r="C903" s="21" t="s">
        <x:v>536</x:v>
      </x:c>
      <x:c r="D903" s="21" t="s">
        <x:v>2805</x:v>
      </x:c>
      <x:c r="E903" s="5">
        <x:v>43040.666666666664</x:v>
      </x:c>
      <x:c r="F903" s="6">
        <x:v>10</x:v>
      </x:c>
    </x:row>
    <x:row r="904" spans="2:6">
      <x:c r="B904" s="4" t="s">
        <x:v>719</x:v>
      </x:c>
      <x:c r="C904" s="21" t="s">
        <x:v>535</x:v>
      </x:c>
      <x:c r="D904" s="21" t="s">
        <x:v>2902</x:v>
      </x:c>
      <x:c r="E904" s="5">
        <x:v>43040.666666666664</x:v>
      </x:c>
      <x:c r="F904" s="6">
        <x:v>15</x:v>
      </x:c>
    </x:row>
    <x:row r="905" spans="2:6">
      <x:c r="B905" s="4" t="s">
        <x:v>719</x:v>
      </x:c>
      <x:c r="C905" s="21" t="s">
        <x:v>498</x:v>
      </x:c>
      <x:c r="D905" s="21" t="s">
        <x:v>2009</x:v>
      </x:c>
      <x:c r="E905" s="5">
        <x:v>43040.666666666664</x:v>
      </x:c>
      <x:c r="F905" s="6">
        <x:v>10</x:v>
      </x:c>
    </x:row>
    <x:row r="906" spans="2:6">
      <x:c r="B906" s="4" t="s">
        <x:v>719</x:v>
      </x:c>
      <x:c r="C906" s="21" t="s">
        <x:v>381</x:v>
      </x:c>
      <x:c r="D906" s="21" t="s">
        <x:v>2125</x:v>
      </x:c>
      <x:c r="E906" s="5">
        <x:v>43040.666666666664</x:v>
      </x:c>
      <x:c r="F906" s="6">
        <x:v>10</x:v>
      </x:c>
    </x:row>
    <x:row r="907" spans="2:6">
      <x:c r="B907" s="4" t="s">
        <x:v>719</x:v>
      </x:c>
      <x:c r="C907" s="21" t="s">
        <x:v>2019</x:v>
      </x:c>
      <x:c r="D907" s="21" t="s">
        <x:v>2299</x:v>
      </x:c>
      <x:c r="E907" s="5">
        <x:v>43040.666666666664</x:v>
      </x:c>
      <x:c r="F907" s="6">
        <x:v>10</x:v>
      </x:c>
    </x:row>
    <x:row r="908" spans="2:6">
      <x:c r="B908" s="4" t="s">
        <x:v>719</x:v>
      </x:c>
      <x:c r="C908" s="21" t="s">
        <x:v>2130</x:v>
      </x:c>
      <x:c r="D908" s="21" t="s">
        <x:v>874</x:v>
      </x:c>
      <x:c r="E908" s="5">
        <x:v>43040.666666666664</x:v>
      </x:c>
      <x:c r="F908" s="6">
        <x:v>10</x:v>
      </x:c>
    </x:row>
    <x:row r="909" spans="2:6">
      <x:c r="B909" s="4" t="s">
        <x:v>719</x:v>
      </x:c>
      <x:c r="C909" s="21" t="s">
        <x:v>2181</x:v>
      </x:c>
      <x:c r="D909" s="21" t="s">
        <x:v>1553</x:v>
      </x:c>
      <x:c r="E909" s="5">
        <x:v>43040.666666666664</x:v>
      </x:c>
      <x:c r="F909" s="6">
        <x:v>10</x:v>
      </x:c>
    </x:row>
    <x:row r="910" spans="2:6">
      <x:c r="B910" s="4" t="s">
        <x:v>719</x:v>
      </x:c>
      <x:c r="C910" s="21" t="s">
        <x:v>501</x:v>
      </x:c>
      <x:c r="D910" s="21" t="s">
        <x:v>2008</x:v>
      </x:c>
      <x:c r="E910" s="5">
        <x:v>43040.666666666664</x:v>
      </x:c>
      <x:c r="F910" s="6">
        <x:v>10</x:v>
      </x:c>
    </x:row>
    <x:row r="911" spans="2:6">
      <x:c r="B911" s="4" t="s">
        <x:v>719</x:v>
      </x:c>
      <x:c r="C911" s="21" t="s">
        <x:v>2699</x:v>
      </x:c>
      <x:c r="D911" s="21" t="s">
        <x:v>1800</x:v>
      </x:c>
      <x:c r="E911" s="5">
        <x:v>43040.666666666664</x:v>
      </x:c>
      <x:c r="F911" s="6">
        <x:v>10</x:v>
      </x:c>
    </x:row>
    <x:row r="912" spans="2:6">
      <x:c r="B912" s="4" t="s">
        <x:v>719</x:v>
      </x:c>
      <x:c r="C912" s="21" t="s">
        <x:v>2757</x:v>
      </x:c>
      <x:c r="D912" s="21" t="s">
        <x:v>2296</x:v>
      </x:c>
      <x:c r="E912" s="5">
        <x:v>43040.666666666664</x:v>
      </x:c>
      <x:c r="F912" s="6">
        <x:v>10</x:v>
      </x:c>
    </x:row>
    <x:row r="913" spans="2:6">
      <x:c r="B913" s="4" t="s">
        <x:v>719</x:v>
      </x:c>
      <x:c r="C913" s="21" t="s">
        <x:v>518</x:v>
      </x:c>
      <x:c r="D913" s="21" t="s">
        <x:v>1379</x:v>
      </x:c>
      <x:c r="E913" s="5">
        <x:v>43040.666666666664</x:v>
      </x:c>
      <x:c r="F913" s="6">
        <x:v>15</x:v>
      </x:c>
    </x:row>
    <x:row r="914" spans="2:6">
      <x:c r="B914" s="4" t="s">
        <x:v>733</x:v>
      </x:c>
      <x:c r="C914" s="21" t="s">
        <x:v>512</x:v>
      </x:c>
      <x:c r="D914" s="21" t="s">
        <x:v>2137</x:v>
      </x:c>
      <x:c r="E914" s="5">
        <x:v>43040.666666666664</x:v>
      </x:c>
      <x:c r="F914" s="6">
        <x:v>15</x:v>
      </x:c>
    </x:row>
    <x:row r="915" spans="2:6">
      <x:c r="B915" s="4" t="s">
        <x:v>733</x:v>
      </x:c>
      <x:c r="C915" s="21" t="s">
        <x:v>2499</x:v>
      </x:c>
      <x:c r="D915" s="21" t="s">
        <x:v>900</x:v>
      </x:c>
      <x:c r="E915" s="5">
        <x:v>43040.666666666664</x:v>
      </x:c>
      <x:c r="F915" s="6">
        <x:v>7</x:v>
      </x:c>
    </x:row>
    <x:row r="916" spans="2:6">
      <x:c r="B916" s="4" t="s">
        <x:v>733</x:v>
      </x:c>
      <x:c r="C916" s="21" t="s">
        <x:v>2302</x:v>
      </x:c>
      <x:c r="D916" s="21" t="s">
        <x:v>2116</x:v>
      </x:c>
      <x:c r="E916" s="5">
        <x:v>43040.666666666664</x:v>
      </x:c>
      <x:c r="F916" s="6">
        <x:v>15</x:v>
      </x:c>
    </x:row>
    <x:row r="917" spans="2:6">
      <x:c r="B917" s="4" t="s">
        <x:v>733</x:v>
      </x:c>
      <x:c r="C917" s="21" t="s">
        <x:v>2742</x:v>
      </x:c>
      <x:c r="D917" s="21" t="s">
        <x:v>2083</x:v>
      </x:c>
      <x:c r="E917" s="5">
        <x:v>43040.666666666664</x:v>
      </x:c>
      <x:c r="F917" s="6">
        <x:v>15</x:v>
      </x:c>
    </x:row>
    <x:row r="918" spans="2:6">
      <x:c r="B918" s="4" t="s">
        <x:v>733</x:v>
      </x:c>
      <x:c r="C918" s="21" t="s">
        <x:v>197</x:v>
      </x:c>
      <x:c r="D918" s="21" t="s">
        <x:v>138</x:v>
      </x:c>
      <x:c r="E918" s="5">
        <x:v>43040.666666666664</x:v>
      </x:c>
      <x:c r="F918" s="6">
        <x:v>15</x:v>
      </x:c>
    </x:row>
    <x:row r="919" spans="2:6">
      <x:c r="B919" s="4" t="s">
        <x:v>733</x:v>
      </x:c>
      <x:c r="C919" s="21" t="s">
        <x:v>2716</x:v>
      </x:c>
      <x:c r="D919" s="21" t="s">
        <x:v>2119</x:v>
      </x:c>
      <x:c r="E919" s="5">
        <x:v>43040.666666666664</x:v>
      </x:c>
      <x:c r="F919" s="6">
        <x:v>13</x:v>
      </x:c>
    </x:row>
    <x:row r="920" spans="2:6">
      <x:c r="B920" s="4" t="s">
        <x:v>733</x:v>
      </x:c>
      <x:c r="C920" s="21" t="s">
        <x:v>2188</x:v>
      </x:c>
      <x:c r="D920" s="21" t="s">
        <x:v>2157</x:v>
      </x:c>
      <x:c r="E920" s="5">
        <x:v>43040.666666666664</x:v>
      </x:c>
      <x:c r="F920" s="6">
        <x:v>9</x:v>
      </x:c>
    </x:row>
    <x:row r="921" spans="2:6">
      <x:c r="B921" s="4" t="s">
        <x:v>733</x:v>
      </x:c>
      <x:c r="C921" s="21" t="s">
        <x:v>2543</x:v>
      </x:c>
      <x:c r="D921" s="21" t="s">
        <x:v>2352</x:v>
      </x:c>
      <x:c r="E921" s="5">
        <x:v>43040.666666666664</x:v>
      </x:c>
      <x:c r="F921" s="6">
        <x:v>10</x:v>
      </x:c>
    </x:row>
    <x:row r="922" spans="2:6">
      <x:c r="B922" s="4" t="s">
        <x:v>733</x:v>
      </x:c>
      <x:c r="C922" s="21" t="s">
        <x:v>2191</x:v>
      </x:c>
      <x:c r="D922" s="21" t="s">
        <x:v>1208</x:v>
      </x:c>
      <x:c r="E922" s="5">
        <x:v>43040.666666666664</x:v>
      </x:c>
      <x:c r="F922" s="6">
        <x:v>10</x:v>
      </x:c>
    </x:row>
    <x:row r="923" spans="2:6">
      <x:c r="B923" s="4" t="s">
        <x:v>733</x:v>
      </x:c>
      <x:c r="C923" s="21" t="s">
        <x:v>2005</x:v>
      </x:c>
      <x:c r="D923" s="21" t="s">
        <x:v>2301</x:v>
      </x:c>
      <x:c r="E923" s="5">
        <x:v>43040.666666666664</x:v>
      </x:c>
      <x:c r="F923" s="6">
        <x:v>10</x:v>
      </x:c>
    </x:row>
    <x:row r="924" spans="2:6">
      <x:c r="B924" s="4" t="s">
        <x:v>733</x:v>
      </x:c>
      <x:c r="C924" s="21" t="s">
        <x:v>93</x:v>
      </x:c>
      <x:c r="D924" s="21" t="s">
        <x:v>2328</x:v>
      </x:c>
      <x:c r="E924" s="5">
        <x:v>43040.666666666664</x:v>
      </x:c>
      <x:c r="F924" s="6">
        <x:v>10</x:v>
      </x:c>
    </x:row>
    <x:row r="925" spans="2:6">
      <x:c r="B925" s="4" t="s">
        <x:v>733</x:v>
      </x:c>
      <x:c r="C925" s="21" t="s">
        <x:v>1700</x:v>
      </x:c>
      <x:c r="D925" s="21" t="s">
        <x:v>2734</x:v>
      </x:c>
      <x:c r="E925" s="5">
        <x:v>43040.666666666664</x:v>
      </x:c>
      <x:c r="F925" s="6">
        <x:v>7</x:v>
      </x:c>
    </x:row>
    <x:row r="926" spans="2:6">
      <x:c r="B926" s="4" t="s">
        <x:v>733</x:v>
      </x:c>
      <x:c r="C926" s="21" t="s">
        <x:v>2739</x:v>
      </x:c>
      <x:c r="D926" s="21" t="s">
        <x:v>2161</x:v>
      </x:c>
      <x:c r="E926" s="5">
        <x:v>43040.666666666664</x:v>
      </x:c>
      <x:c r="F926" s="6">
        <x:v>5</x:v>
      </x:c>
    </x:row>
    <x:row r="927" spans="2:6">
      <x:c r="B927" s="4" t="s">
        <x:v>733</x:v>
      </x:c>
      <x:c r="C927" s="21" t="s">
        <x:v>143</x:v>
      </x:c>
      <x:c r="D927" s="21" t="s">
        <x:v>1306</x:v>
      </x:c>
      <x:c r="E927" s="5">
        <x:v>43040.666666666664</x:v>
      </x:c>
      <x:c r="F927" s="6">
        <x:v>15</x:v>
      </x:c>
    </x:row>
    <x:row r="928" spans="2:6">
      <x:c r="B928" s="4" t="s">
        <x:v>733</x:v>
      </x:c>
      <x:c r="C928" s="21" t="s">
        <x:v>375</x:v>
      </x:c>
      <x:c r="D928" s="21" t="s">
        <x:v>2291</x:v>
      </x:c>
      <x:c r="E928" s="5">
        <x:v>43040.666666666664</x:v>
      </x:c>
      <x:c r="F928" s="6">
        <x:v>10</x:v>
      </x:c>
    </x:row>
    <x:row r="929" spans="2:6">
      <x:c r="B929" s="4" t="s">
        <x:v>733</x:v>
      </x:c>
      <x:c r="C929" s="21" t="s">
        <x:v>2672</x:v>
      </x:c>
      <x:c r="D929" s="21" t="s">
        <x:v>2126</x:v>
      </x:c>
      <x:c r="E929" s="5">
        <x:v>43040.666666666664</x:v>
      </x:c>
      <x:c r="F929" s="6">
        <x:v>10</x:v>
      </x:c>
    </x:row>
    <x:row r="930" spans="2:6">
      <x:c r="B930" s="4" t="s">
        <x:v>732</x:v>
      </x:c>
      <x:c r="C930" s="21" t="s">
        <x:v>2275</x:v>
      </x:c>
      <x:c r="D930" s="21" t="s">
        <x:v>905</x:v>
      </x:c>
      <x:c r="E930" s="5">
        <x:v>43040.666666666664</x:v>
      </x:c>
      <x:c r="F930" s="6">
        <x:v>15</x:v>
      </x:c>
    </x:row>
    <x:row r="931" spans="2:6">
      <x:c r="B931" s="4" t="s">
        <x:v>732</x:v>
      </x:c>
      <x:c r="C931" s="21" t="s">
        <x:v>2673</x:v>
      </x:c>
      <x:c r="D931" s="21" t="s">
        <x:v>2273</x:v>
      </x:c>
      <x:c r="E931" s="5">
        <x:v>43040.666666666664</x:v>
      </x:c>
      <x:c r="F931" s="6">
        <x:v>10</x:v>
      </x:c>
    </x:row>
    <x:row r="932" spans="2:6">
      <x:c r="B932" s="4" t="s">
        <x:v>732</x:v>
      </x:c>
      <x:c r="C932" s="21" t="s">
        <x:v>160</x:v>
      </x:c>
      <x:c r="D932" s="21" t="s">
        <x:v>2263</x:v>
      </x:c>
      <x:c r="E932" s="5">
        <x:v>43040.666666666664</x:v>
      </x:c>
      <x:c r="F932" s="6">
        <x:v>10</x:v>
      </x:c>
    </x:row>
    <x:row r="933" spans="2:6">
      <x:c r="B933" s="4" t="s">
        <x:v>732</x:v>
      </x:c>
      <x:c r="C933" s="21" t="s">
        <x:v>2278</x:v>
      </x:c>
      <x:c r="D933" s="21" t="s">
        <x:v>191</x:v>
      </x:c>
      <x:c r="E933" s="5">
        <x:v>43040.666666666664</x:v>
      </x:c>
      <x:c r="F933" s="6">
        <x:v>14</x:v>
      </x:c>
    </x:row>
    <x:row r="934" spans="2:6">
      <x:c r="B934" s="4" t="s">
        <x:v>732</x:v>
      </x:c>
      <x:c r="C934" s="21" t="s">
        <x:v>172</x:v>
      </x:c>
      <x:c r="D934" s="21" t="s">
        <x:v>230</x:v>
      </x:c>
      <x:c r="E934" s="5">
        <x:v>43040.666666666664</x:v>
      </x:c>
      <x:c r="F934" s="6">
        <x:v>20</x:v>
      </x:c>
    </x:row>
    <x:row r="935" spans="2:6">
      <x:c r="B935" s="4" t="s">
        <x:v>732</x:v>
      </x:c>
      <x:c r="C935" s="21" t="s">
        <x:v>688</x:v>
      </x:c>
      <x:c r="D935" s="21" t="s">
        <x:v>2706</x:v>
      </x:c>
      <x:c r="E935" s="5">
        <x:v>43040.666666666664</x:v>
      </x:c>
      <x:c r="F935" s="6">
        <x:v>10</x:v>
      </x:c>
    </x:row>
    <x:row r="936" spans="2:6">
      <x:c r="B936" s="4" t="s">
        <x:v>732</x:v>
      </x:c>
      <x:c r="C936" s="21" t="s">
        <x:v>2189</x:v>
      </x:c>
      <x:c r="D936" s="21" t="s">
        <x:v>2745</x:v>
      </x:c>
      <x:c r="E936" s="5">
        <x:v>43040.666666666664</x:v>
      </x:c>
      <x:c r="F936" s="6">
        <x:v>10</x:v>
      </x:c>
    </x:row>
    <x:row r="937" spans="2:6">
      <x:c r="B937" s="4" t="s">
        <x:v>732</x:v>
      </x:c>
      <x:c r="C937" s="21" t="s">
        <x:v>2696</x:v>
      </x:c>
      <x:c r="D937" s="21" t="s">
        <x:v>2727</x:v>
      </x:c>
      <x:c r="E937" s="5">
        <x:v>43040.666666666664</x:v>
      </x:c>
      <x:c r="F937" s="6">
        <x:v>15</x:v>
      </x:c>
    </x:row>
    <x:row r="938" spans="2:6">
      <x:c r="B938" s="4" t="s">
        <x:v>732</x:v>
      </x:c>
      <x:c r="C938" s="21" t="s">
        <x:v>2334</x:v>
      </x:c>
      <x:c r="D938" s="21" t="s">
        <x:v>2128</x:v>
      </x:c>
      <x:c r="E938" s="5">
        <x:v>43040.666666666664</x:v>
      </x:c>
      <x:c r="F938" s="6">
        <x:v>15</x:v>
      </x:c>
    </x:row>
    <x:row r="939" spans="2:6">
      <x:c r="B939" s="4" t="s">
        <x:v>732</x:v>
      </x:c>
      <x:c r="C939" s="21" t="s">
        <x:v>402</x:v>
      </x:c>
      <x:c r="D939" s="21" t="s">
        <x:v>144</x:v>
      </x:c>
      <x:c r="E939" s="5">
        <x:v>43040.666666666664</x:v>
      </x:c>
      <x:c r="F939" s="6">
        <x:v>20</x:v>
      </x:c>
    </x:row>
    <x:row r="940" spans="2:6">
      <x:c r="B940" s="4" t="s">
        <x:v>732</x:v>
      </x:c>
      <x:c r="C940" s="21" t="s">
        <x:v>2660</x:v>
      </x:c>
      <x:c r="D940" s="21" t="s">
        <x:v>2654</x:v>
      </x:c>
      <x:c r="E940" s="5">
        <x:v>43040.666666666664</x:v>
      </x:c>
      <x:c r="F940" s="6">
        <x:v>10</x:v>
      </x:c>
    </x:row>
    <x:row r="941" spans="2:6">
      <x:c r="B941" s="4" t="s">
        <x:v>732</x:v>
      </x:c>
      <x:c r="C941" s="21" t="s">
        <x:v>1242</x:v>
      </x:c>
      <x:c r="D941" s="21" t="s">
        <x:v>2319</x:v>
      </x:c>
      <x:c r="E941" s="5">
        <x:v>43040.666666666664</x:v>
      </x:c>
      <x:c r="F941" s="6">
        <x:v>15</x:v>
      </x:c>
    </x:row>
    <x:row r="942" spans="2:6">
      <x:c r="B942" s="4" t="s">
        <x:v>732</x:v>
      </x:c>
      <x:c r="C942" s="21" t="s">
        <x:v>2410</x:v>
      </x:c>
      <x:c r="D942" s="21" t="s">
        <x:v>2736</x:v>
      </x:c>
      <x:c r="E942" s="5">
        <x:v>43040.666666666664</x:v>
      </x:c>
      <x:c r="F942" s="6">
        <x:v>20</x:v>
      </x:c>
    </x:row>
    <x:row r="943" spans="2:6">
      <x:c r="B943" s="4" t="s">
        <x:v>732</x:v>
      </x:c>
      <x:c r="C943" s="21" t="s">
        <x:v>394</x:v>
      </x:c>
      <x:c r="D943" s="21" t="s">
        <x:v>2665</x:v>
      </x:c>
      <x:c r="E943" s="5">
        <x:v>43040.666666666664</x:v>
      </x:c>
      <x:c r="F943" s="6">
        <x:v>10</x:v>
      </x:c>
    </x:row>
    <x:row r="944" spans="2:6">
      <x:c r="B944" s="4" t="s">
        <x:v>732</x:v>
      </x:c>
      <x:c r="C944" s="21" t="s">
        <x:v>1416</x:v>
      </x:c>
      <x:c r="D944" s="21" t="s">
        <x:v>2730</x:v>
      </x:c>
      <x:c r="E944" s="5">
        <x:v>43040.666666666664</x:v>
      </x:c>
      <x:c r="F944" s="6">
        <x:v>10</x:v>
      </x:c>
    </x:row>
    <x:row r="945" spans="2:6">
      <x:c r="B945" s="4" t="s">
        <x:v>732</x:v>
      </x:c>
      <x:c r="C945" s="21" t="s">
        <x:v>1323</x:v>
      </x:c>
      <x:c r="D945" s="21" t="s">
        <x:v>2681</x:v>
      </x:c>
      <x:c r="E945" s="5">
        <x:v>43040.666666666664</x:v>
      </x:c>
      <x:c r="F945" s="6">
        <x:v>10</x:v>
      </x:c>
    </x:row>
    <x:row r="946" spans="2:6">
      <x:c r="B946" s="4" t="s">
        <x:v>732</x:v>
      </x:c>
      <x:c r="C946" s="21" t="s">
        <x:v>2652</x:v>
      </x:c>
      <x:c r="D946" s="21" t="s">
        <x:v>2446</x:v>
      </x:c>
      <x:c r="E946" s="5">
        <x:v>43040.666666666664</x:v>
      </x:c>
      <x:c r="F946" s="6">
        <x:v>7</x:v>
      </x:c>
    </x:row>
    <x:row r="947" spans="2:6">
      <x:c r="B947" s="4" t="s">
        <x:v>732</x:v>
      </x:c>
      <x:c r="C947" s="21" t="s">
        <x:v>2741</x:v>
      </x:c>
      <x:c r="D947" s="21" t="s">
        <x:v>384</x:v>
      </x:c>
      <x:c r="E947" s="5">
        <x:v>43040.666666666664</x:v>
      </x:c>
      <x:c r="F947" s="6">
        <x:v>10</x:v>
      </x:c>
    </x:row>
    <x:row r="948" spans="2:6">
      <x:c r="B948" s="4" t="s">
        <x:v>732</x:v>
      </x:c>
      <x:c r="C948" s="21" t="s">
        <x:v>1732</x:v>
      </x:c>
      <x:c r="D948" s="21" t="s">
        <x:v>2550</x:v>
      </x:c>
      <x:c r="E948" s="5">
        <x:v>43040.666666666664</x:v>
      </x:c>
      <x:c r="F948" s="6">
        <x:v>10</x:v>
      </x:c>
    </x:row>
    <x:row r="949" spans="2:6">
      <x:c r="B949" s="4" t="s">
        <x:v>732</x:v>
      </x:c>
      <x:c r="C949" s="21" t="s">
        <x:v>3057</x:v>
      </x:c>
      <x:c r="D949" s="21" t="s">
        <x:v>30</x:v>
      </x:c>
      <x:c r="E949" s="5">
        <x:v>43040.666666666664</x:v>
      </x:c>
      <x:c r="F949" s="6">
        <x:v>15</x:v>
      </x:c>
    </x:row>
    <x:row r="950" spans="2:6">
      <x:c r="B950" s="4" t="s">
        <x:v>735</x:v>
      </x:c>
      <x:c r="C950" s="21" t="s">
        <x:v>2693</x:v>
      </x:c>
      <x:c r="D950" s="21" t="s">
        <x:v>1734</x:v>
      </x:c>
      <x:c r="E950" s="5">
        <x:v>43040.666666666664</x:v>
      </x:c>
      <x:c r="F950" s="6">
        <x:v>10</x:v>
      </x:c>
    </x:row>
    <x:row r="951" spans="2:6">
      <x:c r="B951" s="4" t="s">
        <x:v>735</x:v>
      </x:c>
      <x:c r="C951" s="21" t="s">
        <x:v>2547</x:v>
      </x:c>
      <x:c r="D951" s="21" t="s">
        <x:v>956</x:v>
      </x:c>
      <x:c r="E951" s="5">
        <x:v>43040.666666666664</x:v>
      </x:c>
      <x:c r="F951" s="6">
        <x:v>25</x:v>
      </x:c>
    </x:row>
    <x:row r="952" spans="2:6">
      <x:c r="B952" s="4" t="s">
        <x:v>735</x:v>
      </x:c>
      <x:c r="C952" s="21" t="s">
        <x:v>2436</x:v>
      </x:c>
      <x:c r="D952" s="21" t="s">
        <x:v>1541</x:v>
      </x:c>
      <x:c r="E952" s="5">
        <x:v>43040.666666666664</x:v>
      </x:c>
      <x:c r="F952" s="6">
        <x:v>10</x:v>
      </x:c>
    </x:row>
    <x:row r="953" spans="2:6">
      <x:c r="B953" s="4" t="s">
        <x:v>735</x:v>
      </x:c>
      <x:c r="C953" s="21" t="s">
        <x:v>2556</x:v>
      </x:c>
      <x:c r="D953" s="21" t="s">
        <x:v>1648</x:v>
      </x:c>
      <x:c r="E953" s="5">
        <x:v>43040.666666666664</x:v>
      </x:c>
      <x:c r="F953" s="6">
        <x:v>10</x:v>
      </x:c>
    </x:row>
    <x:row r="954" spans="2:6">
      <x:c r="B954" s="4" t="s">
        <x:v>735</x:v>
      </x:c>
      <x:c r="C954" s="21" t="s">
        <x:v>2490</x:v>
      </x:c>
      <x:c r="D954" s="21" t="s">
        <x:v>979</x:v>
      </x:c>
      <x:c r="E954" s="5">
        <x:v>43040.666666666664</x:v>
      </x:c>
      <x:c r="F954" s="6">
        <x:v>10</x:v>
      </x:c>
    </x:row>
    <x:row r="955" spans="2:6">
      <x:c r="B955" s="4" t="s">
        <x:v>735</x:v>
      </x:c>
      <x:c r="C955" s="21" t="s">
        <x:v>539</x:v>
      </x:c>
      <x:c r="D955" s="21" t="s">
        <x:v>684</x:v>
      </x:c>
      <x:c r="E955" s="5">
        <x:v>43040.666666666664</x:v>
      </x:c>
      <x:c r="F955" s="6">
        <x:v>8</x:v>
      </x:c>
    </x:row>
    <x:row r="956" spans="2:6">
      <x:c r="B956" s="4" t="s">
        <x:v>736</x:v>
      </x:c>
      <x:c r="C956" s="21" t="s">
        <x:v>408</x:v>
      </x:c>
      <x:c r="D956" s="21" t="s">
        <x:v>1733</x:v>
      </x:c>
      <x:c r="E956" s="5">
        <x:v>43040.666666666664</x:v>
      </x:c>
      <x:c r="F956" s="6">
        <x:v>10</x:v>
      </x:c>
    </x:row>
    <x:row r="957" spans="2:6">
      <x:c r="B957" s="4" t="s">
        <x:v>736</x:v>
      </x:c>
      <x:c r="C957" s="21" t="s">
        <x:v>1226</x:v>
      </x:c>
      <x:c r="D957" s="21" t="s">
        <x:v>1767</x:v>
      </x:c>
      <x:c r="E957" s="5">
        <x:v>43040.666666666664</x:v>
      </x:c>
      <x:c r="F957" s="6">
        <x:v>10</x:v>
      </x:c>
    </x:row>
    <x:row r="958" spans="2:6">
      <x:c r="B958" s="4" t="s">
        <x:v>736</x:v>
      </x:c>
      <x:c r="C958" s="21" t="s">
        <x:v>1312</x:v>
      </x:c>
      <x:c r="D958" s="21" t="s">
        <x:v>2002</x:v>
      </x:c>
      <x:c r="E958" s="5">
        <x:v>43040.666666666664</x:v>
      </x:c>
      <x:c r="F958" s="6">
        <x:v>8</x:v>
      </x:c>
    </x:row>
    <x:row r="959" spans="2:6">
      <x:c r="B959" s="4" t="s">
        <x:v>736</x:v>
      </x:c>
      <x:c r="C959" s="21" t="s">
        <x:v>2142</x:v>
      </x:c>
      <x:c r="D959" s="21" t="s">
        <x:v>52</x:v>
      </x:c>
      <x:c r="E959" s="5">
        <x:v>43040.666666666664</x:v>
      </x:c>
      <x:c r="F959" s="6">
        <x:v>20</x:v>
      </x:c>
    </x:row>
    <x:row r="960" spans="2:6">
      <x:c r="B960" s="4" t="s">
        <x:v>736</x:v>
      </x:c>
      <x:c r="C960" s="21" t="s">
        <x:v>438</x:v>
      </x:c>
      <x:c r="D960" s="21" t="s">
        <x:v>64</x:v>
      </x:c>
      <x:c r="E960" s="5">
        <x:v>43040.666666666664</x:v>
      </x:c>
      <x:c r="F960" s="6">
        <x:v>10</x:v>
      </x:c>
    </x:row>
    <x:row r="961" spans="2:6">
      <x:c r="B961" s="4" t="s">
        <x:v>736</x:v>
      </x:c>
      <x:c r="C961" s="21" t="s">
        <x:v>2182</x:v>
      </x:c>
      <x:c r="D961" s="21" t="s">
        <x:v>1326</x:v>
      </x:c>
      <x:c r="E961" s="5">
        <x:v>43040.666666666664</x:v>
      </x:c>
      <x:c r="F961" s="6">
        <x:v>15</x:v>
      </x:c>
    </x:row>
    <x:row r="962" spans="2:6">
      <x:c r="B962" s="4" t="s">
        <x:v>736</x:v>
      </x:c>
      <x:c r="C962" s="21" t="s">
        <x:v>12</x:v>
      </x:c>
      <x:c r="D962" s="21" t="s">
        <x:v>2914</x:v>
      </x:c>
      <x:c r="E962" s="5">
        <x:v>43040.666666666664</x:v>
      </x:c>
      <x:c r="F962" s="6">
        <x:v>8</x:v>
      </x:c>
    </x:row>
    <x:row r="963" spans="2:6">
      <x:c r="B963" s="4" t="s">
        <x:v>736</x:v>
      </x:c>
      <x:c r="C963" s="21" t="s">
        <x:v>2035</x:v>
      </x:c>
      <x:c r="D963" s="21" t="s">
        <x:v>5</x:v>
      </x:c>
      <x:c r="E963" s="5">
        <x:v>43040.666666666664</x:v>
      </x:c>
      <x:c r="F963" s="6">
        <x:v>10</x:v>
      </x:c>
    </x:row>
    <x:row r="964" spans="2:6">
      <x:c r="B964" s="4" t="s">
        <x:v>736</x:v>
      </x:c>
      <x:c r="C964" s="21" t="s">
        <x:v>2707</x:v>
      </x:c>
      <x:c r="D964" s="21" t="s">
        <x:v>2021</x:v>
      </x:c>
      <x:c r="E964" s="5">
        <x:v>43040.666666666664</x:v>
      </x:c>
      <x:c r="F964" s="6">
        <x:v>10</x:v>
      </x:c>
    </x:row>
    <x:row r="965" spans="2:6">
      <x:c r="B965" s="4" t="s">
        <x:v>736</x:v>
      </x:c>
      <x:c r="C965" s="21" t="s">
        <x:v>1847</x:v>
      </x:c>
      <x:c r="D965" s="21" t="s">
        <x:v>958</x:v>
      </x:c>
      <x:c r="E965" s="5">
        <x:v>43040.666666666664</x:v>
      </x:c>
      <x:c r="F965" s="6">
        <x:v>8</x:v>
      </x:c>
    </x:row>
    <x:row r="966" spans="2:6">
      <x:c r="B966" s="4" t="s">
        <x:v>736</x:v>
      </x:c>
      <x:c r="C966" s="21" t="s">
        <x:v>2510</x:v>
      </x:c>
      <x:c r="D966" s="21" t="s">
        <x:v>1640</x:v>
      </x:c>
      <x:c r="E966" s="5">
        <x:v>43040.666666666664</x:v>
      </x:c>
      <x:c r="F966" s="6">
        <x:v>10</x:v>
      </x:c>
    </x:row>
    <x:row r="967" spans="2:6">
      <x:c r="B967" s="4" t="s">
        <x:v>736</x:v>
      </x:c>
      <x:c r="C967" s="21" t="s">
        <x:v>131</x:v>
      </x:c>
      <x:c r="D967" s="21" t="s">
        <x:v>1626</x:v>
      </x:c>
      <x:c r="E967" s="5">
        <x:v>43040.666666666664</x:v>
      </x:c>
      <x:c r="F967" s="6">
        <x:v>10</x:v>
      </x:c>
    </x:row>
    <x:row r="968" spans="2:6">
      <x:c r="B968" s="4" t="s">
        <x:v>736</x:v>
      </x:c>
      <x:c r="C968" s="21" t="s">
        <x:v>1301</x:v>
      </x:c>
      <x:c r="D968" s="21" t="s">
        <x:v>916</x:v>
      </x:c>
      <x:c r="E968" s="5">
        <x:v>43040.666666666664</x:v>
      </x:c>
      <x:c r="F968" s="6">
        <x:v>15</x:v>
      </x:c>
    </x:row>
    <x:row r="969" spans="2:6">
      <x:c r="B969" s="4" t="s">
        <x:v>736</x:v>
      </x:c>
      <x:c r="C969" s="21" t="s">
        <x:v>709</x:v>
      </x:c>
      <x:c r="D969" s="21" t="s">
        <x:v>1754</x:v>
      </x:c>
      <x:c r="E969" s="5">
        <x:v>43040.666666666664</x:v>
      </x:c>
      <x:c r="F969" s="6">
        <x:v>15</x:v>
      </x:c>
    </x:row>
    <x:row r="970" spans="2:6">
      <x:c r="B970" s="4" t="s">
        <x:v>736</x:v>
      </x:c>
      <x:c r="C970" s="21" t="s">
        <x:v>319</x:v>
      </x:c>
      <x:c r="D970" s="21" t="s">
        <x:v>2129</x:v>
      </x:c>
      <x:c r="E970" s="5">
        <x:v>43040.666666666664</x:v>
      </x:c>
      <x:c r="F970" s="6">
        <x:v>10</x:v>
      </x:c>
    </x:row>
    <x:row r="971" spans="2:6">
      <x:c r="B971" s="4" t="s">
        <x:v>736</x:v>
      </x:c>
      <x:c r="C971" s="21" t="s">
        <x:v>548</x:v>
      </x:c>
      <x:c r="D971" s="21" t="s">
        <x:v>1310</x:v>
      </x:c>
      <x:c r="E971" s="5">
        <x:v>43040.666666666664</x:v>
      </x:c>
      <x:c r="F971" s="6">
        <x:v>15</x:v>
      </x:c>
    </x:row>
    <x:row r="972" spans="2:6">
      <x:c r="B972" s="4" t="s">
        <x:v>736</x:v>
      </x:c>
      <x:c r="C972" s="21" t="s">
        <x:v>2680</x:v>
      </x:c>
      <x:c r="D972" s="21" t="s">
        <x:v>1942</x:v>
      </x:c>
      <x:c r="E972" s="5">
        <x:v>43040.666666666664</x:v>
      </x:c>
      <x:c r="F972" s="6">
        <x:v>20</x:v>
      </x:c>
    </x:row>
    <x:row r="973" spans="2:6">
      <x:c r="B973" s="4" t="s">
        <x:v>718</x:v>
      </x:c>
      <x:c r="C973" s="21" t="s">
        <x:v>2285</x:v>
      </x:c>
      <x:c r="D973" s="21" t="s">
        <x:v>2506</x:v>
      </x:c>
      <x:c r="E973" s="5">
        <x:v>43040.666666666664</x:v>
      </x:c>
      <x:c r="F973" s="6">
        <x:v>8</x:v>
      </x:c>
    </x:row>
    <x:row r="974" spans="2:6">
      <x:c r="B974" s="4" t="s">
        <x:v>718</x:v>
      </x:c>
      <x:c r="C974" s="21" t="s">
        <x:v>2258</x:v>
      </x:c>
      <x:c r="D974" s="21" t="s">
        <x:v>1752</x:v>
      </x:c>
      <x:c r="E974" s="5">
        <x:v>43040.666666666664</x:v>
      </x:c>
      <x:c r="F974" s="6">
        <x:v>10</x:v>
      </x:c>
    </x:row>
    <x:row r="975" spans="2:6">
      <x:c r="B975" s="4" t="s">
        <x:v>718</x:v>
      </x:c>
      <x:c r="C975" s="21" t="s">
        <x:v>2740</x:v>
      </x:c>
      <x:c r="D975" s="21" t="s">
        <x:v>2522</x:v>
      </x:c>
      <x:c r="E975" s="5">
        <x:v>43040.666666666664</x:v>
      </x:c>
      <x:c r="F975" s="6">
        <x:v>10</x:v>
      </x:c>
    </x:row>
    <x:row r="976" spans="2:6">
      <x:c r="B976" s="4" t="s">
        <x:v>718</x:v>
      </x:c>
      <x:c r="C976" s="21" t="s">
        <x:v>3050</x:v>
      </x:c>
      <x:c r="D976" s="21" t="s">
        <x:v>385</x:v>
      </x:c>
      <x:c r="E976" s="5">
        <x:v>43040.666666666664</x:v>
      </x:c>
      <x:c r="F976" s="6">
        <x:v>10</x:v>
      </x:c>
    </x:row>
    <x:row r="977" spans="2:6">
      <x:c r="B977" s="4" t="s">
        <x:v>718</x:v>
      </x:c>
      <x:c r="C977" s="21" t="s">
        <x:v>2651</x:v>
      </x:c>
      <x:c r="D977" s="21" t="s">
        <x:v>2276</x:v>
      </x:c>
      <x:c r="E977" s="5">
        <x:v>43040.666666666664</x:v>
      </x:c>
      <x:c r="F977" s="6">
        <x:v>10</x:v>
      </x:c>
    </x:row>
    <x:row r="978" spans="2:6">
      <x:c r="B978" s="4" t="s">
        <x:v>718</x:v>
      </x:c>
      <x:c r="C978" s="21" t="s">
        <x:v>154</x:v>
      </x:c>
      <x:c r="D978" s="21" t="s">
        <x:v>2607</x:v>
      </x:c>
      <x:c r="E978" s="5">
        <x:v>43040.666666666664</x:v>
      </x:c>
      <x:c r="F978" s="6">
        <x:v>15</x:v>
      </x:c>
    </x:row>
    <x:row r="979" spans="2:6">
      <x:c r="B979" s="4" t="s">
        <x:v>718</x:v>
      </x:c>
      <x:c r="C979" s="21" t="s">
        <x:v>2534</x:v>
      </x:c>
      <x:c r="D979" s="21" t="s">
        <x:v>2432</x:v>
      </x:c>
      <x:c r="E979" s="5">
        <x:v>43040.666666666664</x:v>
      </x:c>
      <x:c r="F979" s="6">
        <x:v>15</x:v>
      </x:c>
    </x:row>
    <x:row r="980" spans="2:6">
      <x:c r="B980" s="4" t="s">
        <x:v>725</x:v>
      </x:c>
      <x:c r="C980" s="21" t="s">
        <x:v>2544</x:v>
      </x:c>
      <x:c r="D980" s="21" t="s">
        <x:v>31</x:v>
      </x:c>
      <x:c r="E980" s="5">
        <x:v>43040.666666666664</x:v>
      </x:c>
      <x:c r="F980" s="6">
        <x:v>8</x:v>
      </x:c>
    </x:row>
    <x:row r="981" spans="2:6">
      <x:c r="B981" s="4" t="s">
        <x:v>725</x:v>
      </x:c>
      <x:c r="C981" s="21" t="s">
        <x:v>2095</x:v>
      </x:c>
      <x:c r="D981" s="21" t="s">
        <x:v>1279</x:v>
      </x:c>
      <x:c r="E981" s="5">
        <x:v>43040.666666666664</x:v>
      </x:c>
      <x:c r="F981" s="6">
        <x:v>10</x:v>
      </x:c>
    </x:row>
    <x:row r="982" spans="2:6">
      <x:c r="B982" s="4" t="s">
        <x:v>725</x:v>
      </x:c>
      <x:c r="C982" s="21" t="s">
        <x:v>2538</x:v>
      </x:c>
      <x:c r="D982" s="21" t="s">
        <x:v>396</x:v>
      </x:c>
      <x:c r="E982" s="5">
        <x:v>43040.666666666664</x:v>
      </x:c>
      <x:c r="F982" s="6">
        <x:v>10</x:v>
      </x:c>
    </x:row>
    <x:row r="983" spans="2:6">
      <x:c r="B983" s="4" t="s">
        <x:v>725</x:v>
      </x:c>
      <x:c r="C983" s="21" t="s">
        <x:v>1629</x:v>
      </x:c>
      <x:c r="D983" s="21" t="s">
        <x:v>2580</x:v>
      </x:c>
      <x:c r="E983" s="5">
        <x:v>43040.666666666664</x:v>
      </x:c>
      <x:c r="F983" s="6">
        <x:v>15</x:v>
      </x:c>
    </x:row>
    <x:row r="984" spans="2:6">
      <x:c r="B984" s="4" t="s">
        <x:v>725</x:v>
      </x:c>
      <x:c r="C984" s="21" t="s">
        <x:v>531</x:v>
      </x:c>
      <x:c r="D984" s="21" t="s">
        <x:v>2257</x:v>
      </x:c>
      <x:c r="E984" s="5">
        <x:v>43040.666666666664</x:v>
      </x:c>
      <x:c r="F984" s="6">
        <x:v>10</x:v>
      </x:c>
    </x:row>
    <x:row r="985" spans="2:6">
      <x:c r="B985" s="4" t="s">
        <x:v>725</x:v>
      </x:c>
      <x:c r="C985" s="21" t="s">
        <x:v>2284</x:v>
      </x:c>
      <x:c r="D985" s="21" t="s">
        <x:v>593</x:v>
      </x:c>
      <x:c r="E985" s="5">
        <x:v>43040.666666666664</x:v>
      </x:c>
      <x:c r="F985" s="6">
        <x:v>10</x:v>
      </x:c>
    </x:row>
    <x:row r="986" spans="2:6">
      <x:c r="B986" s="4" t="s">
        <x:v>725</x:v>
      </x:c>
      <x:c r="C986" s="21" t="s">
        <x:v>601</x:v>
      </x:c>
      <x:c r="D986" s="21" t="s">
        <x:v>1276</x:v>
      </x:c>
      <x:c r="E986" s="5">
        <x:v>43040.666666666664</x:v>
      </x:c>
      <x:c r="F986" s="6">
        <x:v>10</x:v>
      </x:c>
    </x:row>
    <x:row r="987" spans="2:6">
      <x:c r="B987" s="4" t="s">
        <x:v>725</x:v>
      </x:c>
      <x:c r="C987" s="21" t="s">
        <x:v>959</x:v>
      </x:c>
      <x:c r="D987" s="21" t="s">
        <x:v>1651</x:v>
      </x:c>
      <x:c r="E987" s="5">
        <x:v>43040.666666666664</x:v>
      </x:c>
      <x:c r="F987" s="6">
        <x:v>10</x:v>
      </x:c>
    </x:row>
    <x:row r="988" spans="2:6">
      <x:c r="B988" s="4" t="s">
        <x:v>725</x:v>
      </x:c>
      <x:c r="C988" s="21" t="s">
        <x:v>897</x:v>
      </x:c>
      <x:c r="D988" s="21" t="s">
        <x:v>702</x:v>
      </x:c>
      <x:c r="E988" s="5">
        <x:v>43040.666666666664</x:v>
      </x:c>
      <x:c r="F988" s="6">
        <x:v>20</x:v>
      </x:c>
    </x:row>
    <x:row r="989" spans="2:6">
      <x:c r="B989" s="4" t="s">
        <x:v>725</x:v>
      </x:c>
      <x:c r="C989" s="21" t="s">
        <x:v>2690</x:v>
      </x:c>
      <x:c r="D989" s="21" t="s">
        <x:v>2737</x:v>
      </x:c>
      <x:c r="E989" s="5">
        <x:v>43040.666666666664</x:v>
      </x:c>
      <x:c r="F989" s="6">
        <x:v>10</x:v>
      </x:c>
    </x:row>
    <x:row r="990" spans="2:6">
      <x:c r="B990" s="4" t="s">
        <x:v>725</x:v>
      </x:c>
      <x:c r="C990" s="21" t="s">
        <x:v>926</x:v>
      </x:c>
      <x:c r="D990" s="21" t="s">
        <x:v>2448</x:v>
      </x:c>
      <x:c r="E990" s="5">
        <x:v>43040.666666666664</x:v>
      </x:c>
      <x:c r="F990" s="6">
        <x:v>20</x:v>
      </x:c>
    </x:row>
    <x:row r="991" spans="2:6">
      <x:c r="B991" s="4" t="s">
        <x:v>716</x:v>
      </x:c>
      <x:c r="C991" s="21" t="s">
        <x:v>1254</x:v>
      </x:c>
      <x:c r="D991" s="21" t="s">
        <x:v>2105</x:v>
      </x:c>
      <x:c r="E991" s="5">
        <x:v>43040.666666666664</x:v>
      </x:c>
      <x:c r="F991" s="6">
        <x:v>10</x:v>
      </x:c>
    </x:row>
    <x:row r="992" spans="2:6">
      <x:c r="B992" s="4" t="s">
        <x:v>716</x:v>
      </x:c>
      <x:c r="C992" s="21" t="s">
        <x:v>2746</x:v>
      </x:c>
      <x:c r="D992" s="21" t="s">
        <x:v>2089</x:v>
      </x:c>
      <x:c r="E992" s="5">
        <x:v>43040.666666666664</x:v>
      </x:c>
      <x:c r="F992" s="6">
        <x:v>20</x:v>
      </x:c>
    </x:row>
    <x:row r="993" spans="2:6">
      <x:c r="B993" s="4" t="s">
        <x:v>716</x:v>
      </x:c>
      <x:c r="C993" s="21" t="s">
        <x:v>2548</x:v>
      </x:c>
      <x:c r="D993" s="21" t="s">
        <x:v>2251</x:v>
      </x:c>
      <x:c r="E993" s="5">
        <x:v>43040.666666666664</x:v>
      </x:c>
      <x:c r="F993" s="6">
        <x:v>20</x:v>
      </x:c>
    </x:row>
    <x:row r="994" spans="2:6">
      <x:c r="B994" s="4" t="s">
        <x:v>716</x:v>
      </x:c>
      <x:c r="C994" s="21" t="s">
        <x:v>895</x:v>
      </x:c>
      <x:c r="D994" s="21" t="s">
        <x:v>1814</x:v>
      </x:c>
      <x:c r="E994" s="5">
        <x:v>43040.666666666664</x:v>
      </x:c>
      <x:c r="F994" s="6">
        <x:v>20</x:v>
      </x:c>
    </x:row>
    <x:row r="995" spans="2:6">
      <x:c r="B995" s="4" t="s">
        <x:v>716</x:v>
      </x:c>
      <x:c r="C995" s="21" t="s">
        <x:v>3062</x:v>
      </x:c>
      <x:c r="D995" s="21" t="s">
        <x:v>1261</x:v>
      </x:c>
      <x:c r="E995" s="5">
        <x:v>43040.666666666664</x:v>
      </x:c>
      <x:c r="F995" s="6">
        <x:v>10</x:v>
      </x:c>
    </x:row>
    <x:row r="996" spans="2:6">
      <x:c r="B996" s="4" t="s">
        <x:v>716</x:v>
      </x:c>
      <x:c r="C996" s="21" t="s">
        <x:v>2686</x:v>
      </x:c>
      <x:c r="D996" s="21" t="s">
        <x:v>571</x:v>
      </x:c>
      <x:c r="E996" s="5">
        <x:v>43040.666666666664</x:v>
      </x:c>
      <x:c r="F996" s="6">
        <x:v>10</x:v>
      </x:c>
    </x:row>
    <x:row r="997" spans="2:6">
      <x:c r="B997" s="4" t="s">
        <x:v>716</x:v>
      </x:c>
      <x:c r="C997" s="21" t="s">
        <x:v>2649</x:v>
      </x:c>
      <x:c r="D997" s="21" t="s">
        <x:v>581</x:v>
      </x:c>
      <x:c r="E997" s="5">
        <x:v>43040.666666666664</x:v>
      </x:c>
      <x:c r="F997" s="6">
        <x:v>15</x:v>
      </x:c>
    </x:row>
    <x:row r="998" spans="2:6">
      <x:c r="B998" s="4" t="s">
        <x:v>716</x:v>
      </x:c>
      <x:c r="C998" s="21" t="s">
        <x:v>2541</x:v>
      </x:c>
      <x:c r="D998" s="21" t="s">
        <x:v>2523</x:v>
      </x:c>
      <x:c r="E998" s="5">
        <x:v>43040.666666666664</x:v>
      </x:c>
      <x:c r="F998" s="6">
        <x:v>15</x:v>
      </x:c>
    </x:row>
    <x:row r="999" spans="2:6">
      <x:c r="B999" s="4" t="s">
        <x:v>716</x:v>
      </x:c>
      <x:c r="C999" s="21" t="s">
        <x:v>21</x:v>
      </x:c>
      <x:c r="D999" s="21" t="s">
        <x:v>1965</x:v>
      </x:c>
      <x:c r="E999" s="5">
        <x:v>43040.666666666664</x:v>
      </x:c>
      <x:c r="F999" s="6">
        <x:v>10</x:v>
      </x:c>
    </x:row>
    <x:row r="1000" spans="2:6">
      <x:c r="B1000" s="4" t="s">
        <x:v>716</x:v>
      </x:c>
      <x:c r="C1000" s="21" t="s">
        <x:v>1017</x:v>
      </x:c>
      <x:c r="D1000" s="21" t="s">
        <x:v>1693</x:v>
      </x:c>
      <x:c r="E1000" s="5">
        <x:v>43040.666666666664</x:v>
      </x:c>
      <x:c r="F1000" s="6">
        <x:v>20</x:v>
      </x:c>
    </x:row>
    <x:row r="1001" spans="2:6">
      <x:c r="B1001" s="4" t="s">
        <x:v>716</x:v>
      </x:c>
      <x:c r="C1001" s="21" t="s">
        <x:v>2417</x:v>
      </x:c>
      <x:c r="D1001" s="21" t="s">
        <x:v>22</x:v>
      </x:c>
      <x:c r="E1001" s="5">
        <x:v>43040.666666666664</x:v>
      </x:c>
      <x:c r="F1001" s="6">
        <x:v>10</x:v>
      </x:c>
    </x:row>
    <x:row r="1002" spans="2:6">
      <x:c r="B1002" s="4" t="s">
        <x:v>716</x:v>
      </x:c>
      <x:c r="C1002" s="21" t="s">
        <x:v>2603</x:v>
      </x:c>
      <x:c r="D1002" s="21" t="s">
        <x:v>1217</x:v>
      </x:c>
      <x:c r="E1002" s="5">
        <x:v>43040.666666666664</x:v>
      </x:c>
      <x:c r="F1002" s="6">
        <x:v>8</x:v>
      </x:c>
    </x:row>
    <x:row r="1003" spans="2:6">
      <x:c r="B1003" s="4" t="s">
        <x:v>720</x:v>
      </x:c>
      <x:c r="C1003" s="21" t="s">
        <x:v>1262</x:v>
      </x:c>
      <x:c r="D1003" s="21" t="s">
        <x:v>566</x:v>
      </x:c>
      <x:c r="E1003" s="5">
        <x:v>43040.666666666664</x:v>
      </x:c>
      <x:c r="F1003" s="6">
        <x:v>10</x:v>
      </x:c>
    </x:row>
    <x:row r="1004" spans="2:6">
      <x:c r="B1004" s="4" t="s">
        <x:v>720</x:v>
      </x:c>
      <x:c r="C1004" s="21" t="s">
        <x:v>1706</x:v>
      </x:c>
      <x:c r="D1004" s="21" t="s">
        <x:v>2869</x:v>
      </x:c>
      <x:c r="E1004" s="5">
        <x:v>43040.666666666664</x:v>
      </x:c>
      <x:c r="F1004" s="6">
        <x:v>10</x:v>
      </x:c>
    </x:row>
    <x:row r="1005" spans="2:6">
      <x:c r="B1005" s="4" t="s">
        <x:v>720</x:v>
      </x:c>
      <x:c r="C1005" s="21" t="s">
        <x:v>2</x:v>
      </x:c>
      <x:c r="D1005" s="21" t="s">
        <x:v>1956</x:v>
      </x:c>
      <x:c r="E1005" s="5">
        <x:v>43040.666666666664</x:v>
      </x:c>
      <x:c r="F1005" s="6">
        <x:v>20</x:v>
      </x:c>
    </x:row>
    <x:row r="1006" spans="2:6">
      <x:c r="B1006" s="4" t="s">
        <x:v>720</x:v>
      </x:c>
      <x:c r="C1006" s="21" t="s">
        <x:v>253</x:v>
      </x:c>
      <x:c r="D1006" s="21" t="s">
        <x:v>1899</x:v>
      </x:c>
      <x:c r="E1006" s="5">
        <x:v>43040.666666666664</x:v>
      </x:c>
      <x:c r="F1006" s="6">
        <x:v>10</x:v>
      </x:c>
    </x:row>
    <x:row r="1007" spans="2:6">
      <x:c r="B1007" s="4" t="s">
        <x:v>720</x:v>
      </x:c>
      <x:c r="C1007" s="21" t="s">
        <x:v>1412</x:v>
      </x:c>
      <x:c r="D1007" s="21" t="s">
        <x:v>2287</x:v>
      </x:c>
      <x:c r="E1007" s="5">
        <x:v>43040.666666666664</x:v>
      </x:c>
      <x:c r="F1007" s="6">
        <x:v>15</x:v>
      </x:c>
    </x:row>
    <x:row r="1008" spans="2:6">
      <x:c r="B1008" s="4" t="s">
        <x:v>720</x:v>
      </x:c>
      <x:c r="C1008" s="21" t="s">
        <x:v>3</x:v>
      </x:c>
      <x:c r="D1008" s="21" t="s">
        <x:v>2265</x:v>
      </x:c>
      <x:c r="E1008" s="5">
        <x:v>43040.666666666664</x:v>
      </x:c>
      <x:c r="F1008" s="6">
        <x:v>10</x:v>
      </x:c>
    </x:row>
    <x:row r="1009" spans="2:6">
      <x:c r="B1009" s="4" t="s">
        <x:v>720</x:v>
      </x:c>
      <x:c r="C1009" s="21" t="s">
        <x:v>3021</x:v>
      </x:c>
      <x:c r="D1009" s="21" t="s">
        <x:v>1419</x:v>
      </x:c>
      <x:c r="E1009" s="5">
        <x:v>43040.666666666664</x:v>
      </x:c>
      <x:c r="F1009" s="6">
        <x:v>20</x:v>
      </x:c>
    </x:row>
    <x:row r="1010" spans="2:6">
      <x:c r="B1010" s="4" t="s">
        <x:v>720</x:v>
      </x:c>
      <x:c r="C1010" s="21" t="s">
        <x:v>2528</x:v>
      </x:c>
      <x:c r="D1010" s="21" t="s">
        <x:v>2684</x:v>
      </x:c>
      <x:c r="E1010" s="5">
        <x:v>43040.666666666664</x:v>
      </x:c>
      <x:c r="F1010" s="6">
        <x:v>12</x:v>
      </x:c>
    </x:row>
    <x:row r="1011" spans="2:6">
      <x:c r="B1011" s="4" t="s">
        <x:v>734</x:v>
      </x:c>
      <x:c r="C1011" s="21" t="s">
        <x:v>2715</x:v>
      </x:c>
      <x:c r="D1011" s="21" t="s">
        <x:v>2232</x:v>
      </x:c>
      <x:c r="E1011" s="5">
        <x:v>43040.666666666664</x:v>
      </x:c>
      <x:c r="F1011" s="6">
        <x:v>20</x:v>
      </x:c>
    </x:row>
    <x:row r="1012" spans="2:6">
      <x:c r="B1012" s="4" t="s">
        <x:v>734</x:v>
      </x:c>
      <x:c r="C1012" s="21" t="s">
        <x:v>2017</x:v>
      </x:c>
      <x:c r="D1012" s="21" t="s">
        <x:v>2962</x:v>
      </x:c>
      <x:c r="E1012" s="5">
        <x:v>43040.666666666664</x:v>
      </x:c>
      <x:c r="F1012" s="6">
        <x:v>20</x:v>
      </x:c>
    </x:row>
    <x:row r="1013" spans="2:6">
      <x:c r="B1013" s="4" t="s">
        <x:v>734</x:v>
      </x:c>
      <x:c r="C1013" s="21" t="s">
        <x:v>2582</x:v>
      </x:c>
      <x:c r="D1013" s="21" t="s">
        <x:v>2344</x:v>
      </x:c>
      <x:c r="E1013" s="5">
        <x:v>43040.666666666664</x:v>
      </x:c>
      <x:c r="F1013" s="6">
        <x:v>10</x:v>
      </x:c>
    </x:row>
    <x:row r="1014" spans="2:6">
      <x:c r="B1014" s="4" t="s">
        <x:v>734</x:v>
      </x:c>
      <x:c r="C1014" s="21" t="s">
        <x:v>3051</x:v>
      </x:c>
      <x:c r="D1014" s="21" t="s">
        <x:v>888</x:v>
      </x:c>
      <x:c r="E1014" s="5">
        <x:v>43040.666666666664</x:v>
      </x:c>
      <x:c r="F1014" s="6">
        <x:v>15</x:v>
      </x:c>
    </x:row>
    <x:row r="1015" spans="2:6">
      <x:c r="B1015" s="4" t="s">
        <x:v>734</x:v>
      </x:c>
      <x:c r="C1015" s="21" t="s">
        <x:v>2531</x:v>
      </x:c>
      <x:c r="D1015" s="21" t="s">
        <x:v>2138</x:v>
      </x:c>
      <x:c r="E1015" s="5">
        <x:v>43040.666666666664</x:v>
      </x:c>
      <x:c r="F1015" s="6">
        <x:v>10</x:v>
      </x:c>
    </x:row>
    <x:row r="1016" spans="2:6">
      <x:c r="B1016" s="4" t="s">
        <x:v>734</x:v>
      </x:c>
      <x:c r="C1016" s="21" t="s">
        <x:v>1913</x:v>
      </x:c>
      <x:c r="D1016" s="21" t="s">
        <x:v>1919</x:v>
      </x:c>
      <x:c r="E1016" s="5">
        <x:v>43040.666666666664</x:v>
      </x:c>
      <x:c r="F1016" s="6">
        <x:v>15</x:v>
      </x:c>
    </x:row>
    <x:row r="1017" spans="2:6">
      <x:c r="B1017" s="4" t="s">
        <x:v>734</x:v>
      </x:c>
      <x:c r="C1017" s="21" t="s">
        <x:v>1931</x:v>
      </x:c>
      <x:c r="D1017" s="21" t="s">
        <x:v>2935</x:v>
      </x:c>
      <x:c r="E1017" s="5">
        <x:v>43040.666666666664</x:v>
      </x:c>
      <x:c r="F1017" s="6">
        <x:v>15</x:v>
      </x:c>
    </x:row>
    <x:row r="1018" spans="2:6">
      <x:c r="B1018" s="4" t="s">
        <x:v>734</x:v>
      </x:c>
      <x:c r="C1018" s="21" t="s">
        <x:v>1565</x:v>
      </x:c>
      <x:c r="D1018" s="21" t="s">
        <x:v>300</x:v>
      </x:c>
      <x:c r="E1018" s="5">
        <x:v>43040.666666666664</x:v>
      </x:c>
      <x:c r="F1018" s="6">
        <x:v>10</x:v>
      </x:c>
    </x:row>
    <x:row r="1019" spans="2:6">
      <x:c r="B1019" s="4" t="s">
        <x:v>734</x:v>
      </x:c>
      <x:c r="C1019" s="21" t="s">
        <x:v>904</x:v>
      </x:c>
      <x:c r="D1019" s="21" t="s">
        <x:v>964</x:v>
      </x:c>
      <x:c r="E1019" s="5">
        <x:v>43040.666666666664</x:v>
      </x:c>
      <x:c r="F1019" s="6">
        <x:v>10</x:v>
      </x:c>
    </x:row>
    <x:row r="1020" spans="2:6">
      <x:c r="B1020" s="4" t="s">
        <x:v>729</x:v>
      </x:c>
      <x:c r="C1020" s="21" t="s">
        <x:v>1245</x:v>
      </x:c>
      <x:c r="D1020" s="21" t="s">
        <x:v>984</x:v>
      </x:c>
      <x:c r="E1020" s="5">
        <x:v>43040.666666666664</x:v>
      </x:c>
      <x:c r="F1020" s="6">
        <x:v>10</x:v>
      </x:c>
    </x:row>
    <x:row r="1021" spans="2:6">
      <x:c r="B1021" s="4" t="s">
        <x:v>729</x:v>
      </x:c>
      <x:c r="C1021" s="21" t="s">
        <x:v>2751</x:v>
      </x:c>
      <x:c r="D1021" s="21" t="s">
        <x:v>681</x:v>
      </x:c>
      <x:c r="E1021" s="5">
        <x:v>43040.666666666664</x:v>
      </x:c>
      <x:c r="F1021" s="6">
        <x:v>10</x:v>
      </x:c>
    </x:row>
    <x:row r="1022" spans="2:6">
      <x:c r="B1022" s="4" t="s">
        <x:v>729</x:v>
      </x:c>
      <x:c r="C1022" s="21" t="s">
        <x:v>2599</x:v>
      </x:c>
      <x:c r="D1022" s="21" t="s">
        <x:v>1259</x:v>
      </x:c>
      <x:c r="E1022" s="5">
        <x:v>43040.666666666664</x:v>
      </x:c>
      <x:c r="F1022" s="6">
        <x:v>10</x:v>
      </x:c>
    </x:row>
    <x:row r="1023" spans="2:6">
      <x:c r="B1023" s="4" t="s">
        <x:v>729</x:v>
      </x:c>
      <x:c r="C1023" s="21" t="s">
        <x:v>2723</x:v>
      </x:c>
      <x:c r="D1023" s="21" t="s">
        <x:v>660</x:v>
      </x:c>
      <x:c r="E1023" s="5">
        <x:v>43040.666666666664</x:v>
      </x:c>
      <x:c r="F1023" s="6">
        <x:v>10</x:v>
      </x:c>
    </x:row>
    <x:row r="1024" spans="2:6">
      <x:c r="B1024" s="4" t="s">
        <x:v>717</x:v>
      </x:c>
      <x:c r="C1024" s="21" t="s">
        <x:v>3049</x:v>
      </x:c>
      <x:c r="D1024" s="21" t="s">
        <x:v>2309</x:v>
      </x:c>
      <x:c r="E1024" s="5">
        <x:v>43040.666666666664</x:v>
      </x:c>
      <x:c r="F1024" s="6">
        <x:v>10</x:v>
      </x:c>
    </x:row>
    <x:row r="1025" spans="2:6">
      <x:c r="B1025" s="4" t="s">
        <x:v>717</x:v>
      </x:c>
      <x:c r="C1025" s="21" t="s">
        <x:v>2722</x:v>
      </x:c>
      <x:c r="D1025" s="21" t="s">
        <x:v>2721</x:v>
      </x:c>
      <x:c r="E1025" s="5">
        <x:v>43040.666666666664</x:v>
      </x:c>
      <x:c r="F1025" s="6">
        <x:v>15</x:v>
      </x:c>
    </x:row>
    <x:row r="1026" spans="2:6">
      <x:c r="B1026" s="4" t="s">
        <x:v>722</x:v>
      </x:c>
      <x:c r="C1026" s="21" t="s">
        <x:v>2406</x:v>
      </x:c>
      <x:c r="D1026" s="21" t="s">
        <x:v>1900</x:v>
      </x:c>
      <x:c r="E1026" s="5">
        <x:v>43040.666666666664</x:v>
      </x:c>
      <x:c r="F1026" s="6">
        <x:v>15</x:v>
      </x:c>
    </x:row>
    <x:row r="1027" spans="2:6">
      <x:c r="B1027" s="4" t="s">
        <x:v>722</x:v>
      </x:c>
      <x:c r="C1027" s="21" t="s">
        <x:v>2568</x:v>
      </x:c>
      <x:c r="D1027" s="21" t="s">
        <x:v>2596</x:v>
      </x:c>
      <x:c r="E1027" s="5">
        <x:v>43040.666666666664</x:v>
      </x:c>
      <x:c r="F1027" s="6">
        <x:v>10</x:v>
      </x:c>
    </x:row>
    <x:row r="1028" spans="2:6">
      <x:c r="B1028" s="4" t="s">
        <x:v>722</x:v>
      </x:c>
      <x:c r="C1028" s="21" t="s">
        <x:v>2509</x:v>
      </x:c>
      <x:c r="D1028" s="21" t="s">
        <x:v>376</x:v>
      </x:c>
      <x:c r="E1028" s="5">
        <x:v>43040.666666666664</x:v>
      </x:c>
      <x:c r="F1028" s="6">
        <x:v>10</x:v>
      </x:c>
    </x:row>
    <x:row r="1029" spans="2:6">
      <x:c r="B1029" s="4" t="s">
        <x:v>722</x:v>
      </x:c>
      <x:c r="C1029" s="21" t="s">
        <x:v>3093</x:v>
      </x:c>
      <x:c r="D1029" s="21" t="s">
        <x:v>208</x:v>
      </x:c>
      <x:c r="E1029" s="5">
        <x:v>43040.666666666664</x:v>
      </x:c>
      <x:c r="F1029" s="6">
        <x:v>10</x:v>
      </x:c>
    </x:row>
    <x:row r="1030" spans="2:6">
      <x:c r="B1030" s="4" t="s">
        <x:v>722</x:v>
      </x:c>
      <x:c r="C1030" s="21" t="s">
        <x:v>567</x:v>
      </x:c>
      <x:c r="D1030" s="21" t="s">
        <x:v>1943</x:v>
      </x:c>
      <x:c r="E1030" s="5">
        <x:v>43040.666666666664</x:v>
      </x:c>
      <x:c r="F1030" s="6">
        <x:v>8</x:v>
      </x:c>
    </x:row>
    <x:row r="1031" spans="2:6">
      <x:c r="B1031" s="4" t="s">
        <x:v>722</x:v>
      </x:c>
      <x:c r="C1031" s="21" t="s">
        <x:v>2517</x:v>
      </x:c>
      <x:c r="D1031" s="21" t="s">
        <x:v>1941</x:v>
      </x:c>
      <x:c r="E1031" s="5">
        <x:v>43040.666666666664</x:v>
      </x:c>
      <x:c r="F1031" s="6">
        <x:v>10</x:v>
      </x:c>
    </x:row>
    <x:row r="1032" spans="2:6">
      <x:c r="B1032" s="4" t="s">
        <x:v>722</x:v>
      </x:c>
      <x:c r="C1032" s="21" t="s">
        <x:v>407</x:v>
      </x:c>
      <x:c r="D1032" s="21" t="s">
        <x:v>397</x:v>
      </x:c>
      <x:c r="E1032" s="5">
        <x:v>43040.666666666664</x:v>
      </x:c>
      <x:c r="F1032" s="6">
        <x:v>10</x:v>
      </x:c>
    </x:row>
    <x:row r="1033" spans="2:6">
      <x:c r="B1033" s="4" t="s">
        <x:v>722</x:v>
      </x:c>
      <x:c r="C1033" s="21" t="s">
        <x:v>1646</x:v>
      </x:c>
      <x:c r="D1033" s="21" t="s">
        <x:v>1920</x:v>
      </x:c>
      <x:c r="E1033" s="5">
        <x:v>43040.666666666664</x:v>
      </x:c>
      <x:c r="F1033" s="6">
        <x:v>10</x:v>
      </x:c>
    </x:row>
    <x:row r="1034" spans="2:6">
      <x:c r="B1034" s="4" t="s">
        <x:v>722</x:v>
      </x:c>
      <x:c r="C1034" s="21" t="s">
        <x:v>2883</x:v>
      </x:c>
      <x:c r="D1034" s="21" t="s">
        <x:v>272</x:v>
      </x:c>
      <x:c r="E1034" s="5">
        <x:v>43040.666666666664</x:v>
      </x:c>
      <x:c r="F1034" s="6">
        <x:v>10</x:v>
      </x:c>
    </x:row>
    <x:row r="1035" spans="2:6">
      <x:c r="B1035" s="4" t="s">
        <x:v>722</x:v>
      </x:c>
      <x:c r="C1035" s="21" t="s">
        <x:v>1558</x:v>
      </x:c>
      <x:c r="D1035" s="21" t="s">
        <x:v>19</x:v>
      </x:c>
      <x:c r="E1035" s="5">
        <x:v>43040.666666666664</x:v>
      </x:c>
      <x:c r="F1035" s="6">
        <x:v>15</x:v>
      </x:c>
    </x:row>
    <x:row r="1036" spans="2:6">
      <x:c r="B1036" s="4" t="s">
        <x:v>722</x:v>
      </x:c>
      <x:c r="C1036" s="21" t="s">
        <x:v>2558</x:v>
      </x:c>
      <x:c r="D1036" s="21" t="s">
        <x:v>2177</x:v>
      </x:c>
      <x:c r="E1036" s="5">
        <x:v>43040.666666666664</x:v>
      </x:c>
      <x:c r="F1036" s="6">
        <x:v>10</x:v>
      </x:c>
    </x:row>
    <x:row r="1037" spans="2:6">
      <x:c r="B1037" s="4" t="s">
        <x:v>727</x:v>
      </x:c>
      <x:c r="C1037" s="21" t="s">
        <x:v>220</x:v>
      </x:c>
      <x:c r="D1037" s="21" t="s">
        <x:v>1935</x:v>
      </x:c>
      <x:c r="E1037" s="5">
        <x:v>43040.666666666664</x:v>
      </x:c>
      <x:c r="F1037" s="6">
        <x:v>10</x:v>
      </x:c>
    </x:row>
    <x:row r="1038" spans="2:6">
      <x:c r="B1038" s="4" t="s">
        <x:v>727</x:v>
      </x:c>
      <x:c r="C1038" s="21" t="s">
        <x:v>1690</x:v>
      </x:c>
      <x:c r="D1038" s="21" t="s">
        <x:v>1719</x:v>
      </x:c>
      <x:c r="E1038" s="5">
        <x:v>43040.666666666664</x:v>
      </x:c>
      <x:c r="F1038" s="6">
        <x:v>10</x:v>
      </x:c>
    </x:row>
    <x:row r="1039" spans="2:6">
      <x:c r="B1039" s="4" t="s">
        <x:v>727</x:v>
      </x:c>
      <x:c r="C1039" s="21" t="s">
        <x:v>1272</x:v>
      </x:c>
      <x:c r="D1039" s="21" t="s">
        <x:v>1280</x:v>
      </x:c>
      <x:c r="E1039" s="5">
        <x:v>43040.666666666664</x:v>
      </x:c>
      <x:c r="F1039" s="6">
        <x:v>15</x:v>
      </x:c>
    </x:row>
    <x:row r="1040" spans="2:6">
      <x:c r="B1040" s="4" t="s">
        <x:v>727</x:v>
      </x:c>
      <x:c r="C1040" s="21" t="s">
        <x:v>887</x:v>
      </x:c>
      <x:c r="D1040" s="21" t="s">
        <x:v>2004</x:v>
      </x:c>
      <x:c r="E1040" s="5">
        <x:v>43040.666666666664</x:v>
      </x:c>
      <x:c r="F1040" s="6">
        <x:v>10</x:v>
      </x:c>
    </x:row>
    <x:row r="1041" spans="2:6">
      <x:c r="B1041" s="4" t="s">
        <x:v>727</x:v>
      </x:c>
      <x:c r="C1041" s="21" t="s">
        <x:v>2372</x:v>
      </x:c>
      <x:c r="D1041" s="21" t="s">
        <x:v>1928</x:v>
      </x:c>
      <x:c r="E1041" s="5">
        <x:v>43040.666666666664</x:v>
      </x:c>
      <x:c r="F1041" s="6">
        <x:v>15</x:v>
      </x:c>
    </x:row>
    <x:row r="1042" spans="2:6">
      <x:c r="B1042" s="4" t="s">
        <x:v>727</x:v>
      </x:c>
      <x:c r="C1042" s="21" t="s">
        <x:v>29</x:v>
      </x:c>
      <x:c r="D1042" s="21" t="s">
        <x:v>27</x:v>
      </x:c>
      <x:c r="E1042" s="5">
        <x:v>43040.666666666664</x:v>
      </x:c>
      <x:c r="F1042" s="6">
        <x:v>10</x:v>
      </x:c>
    </x:row>
    <x:row r="1043" spans="2:6">
      <x:c r="B1043" s="4" t="s">
        <x:v>727</x:v>
      </x:c>
      <x:c r="C1043" s="21" t="s">
        <x:v>2546</x:v>
      </x:c>
      <x:c r="D1043" s="21" t="s">
        <x:v>1688</x:v>
      </x:c>
      <x:c r="E1043" s="5">
        <x:v>43040.666666666664</x:v>
      </x:c>
      <x:c r="F1043" s="6">
        <x:v>20</x:v>
      </x:c>
    </x:row>
    <x:row r="1044" spans="2:6">
      <x:c r="B1044" s="4" t="s">
        <x:v>727</x:v>
      </x:c>
      <x:c r="C1044" s="21" t="s">
        <x:v>124</x:v>
      </x:c>
      <x:c r="D1044" s="21" t="s">
        <x:v>1232</x:v>
      </x:c>
      <x:c r="E1044" s="5">
        <x:v>43040.666666666664</x:v>
      </x:c>
      <x:c r="F1044" s="6">
        <x:v>20</x:v>
      </x:c>
    </x:row>
    <x:row r="1045" spans="2:6">
      <x:c r="B1045" s="4" t="s">
        <x:v>727</x:v>
      </x:c>
      <x:c r="C1045" s="21" t="s">
        <x:v>2540</x:v>
      </x:c>
      <x:c r="D1045" s="21" t="s">
        <x:v>1697</x:v>
      </x:c>
      <x:c r="E1045" s="5">
        <x:v>43040.666666666664</x:v>
      </x:c>
      <x:c r="F1045" s="6">
        <x:v>10</x:v>
      </x:c>
    </x:row>
    <x:row r="1046" spans="2:6">
      <x:c r="B1046" s="4" t="s">
        <x:v>727</x:v>
      </x:c>
      <x:c r="C1046" s="21" t="s">
        <x:v>2524</x:v>
      </x:c>
      <x:c r="D1046" s="21" t="s">
        <x:v>1946</x:v>
      </x:c>
      <x:c r="E1046" s="5">
        <x:v>43040.666666666664</x:v>
      </x:c>
      <x:c r="F1046" s="6">
        <x:v>10</x:v>
      </x:c>
    </x:row>
    <x:row r="1047" spans="2:6">
      <x:c r="B1047" s="4" t="s">
        <x:v>727</x:v>
      </x:c>
      <x:c r="C1047" s="21" t="s">
        <x:v>2330</x:v>
      </x:c>
      <x:c r="D1047" s="21" t="s">
        <x:v>1409</x:v>
      </x:c>
      <x:c r="E1047" s="5">
        <x:v>43040.666666666664</x:v>
      </x:c>
      <x:c r="F1047" s="6">
        <x:v>20</x:v>
      </x:c>
    </x:row>
    <x:row r="1048" spans="2:6">
      <x:c r="B1048" s="4" t="s">
        <x:v>727</x:v>
      </x:c>
      <x:c r="C1048" s="21" t="s">
        <x:v>1909</x:v>
      </x:c>
      <x:c r="D1048" s="21" t="s">
        <x:v>1448</x:v>
      </x:c>
      <x:c r="E1048" s="5">
        <x:v>43040.666666666664</x:v>
      </x:c>
      <x:c r="F1048" s="6">
        <x:v>10</x:v>
      </x:c>
    </x:row>
    <x:row r="1049" spans="2:6">
      <x:c r="B1049" s="4" t="s">
        <x:v>727</x:v>
      </x:c>
      <x:c r="C1049" s="21" t="s">
        <x:v>591</x:v>
      </x:c>
      <x:c r="D1049" s="21" t="s">
        <x:v>1442</x:v>
      </x:c>
      <x:c r="E1049" s="5">
        <x:v>43040.666666666664</x:v>
      </x:c>
      <x:c r="F1049" s="6">
        <x:v>20</x:v>
      </x:c>
    </x:row>
    <x:row r="1050" spans="2:6">
      <x:c r="B1050" s="4" t="s">
        <x:v>727</x:v>
      </x:c>
      <x:c r="C1050" s="21" t="s">
        <x:v>1484</x:v>
      </x:c>
      <x:c r="D1050" s="21" t="s">
        <x:v>2856</x:v>
      </x:c>
      <x:c r="E1050" s="5">
        <x:v>43040.666666666664</x:v>
      </x:c>
      <x:c r="F1050" s="6">
        <x:v>10</x:v>
      </x:c>
    </x:row>
    <x:row r="1051" spans="2:6">
      <x:c r="B1051" s="4" t="s">
        <x:v>940</x:v>
      </x:c>
      <x:c r="C1051" s="21" t="s">
        <x:v>511</x:v>
      </x:c>
      <x:c r="D1051" s="21" t="s">
        <x:v>1165</x:v>
      </x:c>
      <x:c r="E1051" s="5">
        <x:v>43040.666666666664</x:v>
      </x:c>
      <x:c r="F1051" s="6">
        <x:v>8</x:v>
      </x:c>
    </x:row>
    <x:row r="1052" spans="2:6">
      <x:c r="B1052" s="4" t="s">
        <x:v>940</x:v>
      </x:c>
      <x:c r="C1052" s="21" t="s">
        <x:v>3090</x:v>
      </x:c>
      <x:c r="D1052" s="21" t="s">
        <x:v>2794</x:v>
      </x:c>
      <x:c r="E1052" s="5">
        <x:v>43040.666666666664</x:v>
      </x:c>
      <x:c r="F1052" s="6">
        <x:v>15</x:v>
      </x:c>
    </x:row>
    <x:row r="1053" spans="2:6">
      <x:c r="B1053" s="4" t="s">
        <x:v>940</x:v>
      </x:c>
      <x:c r="C1053" s="21" t="s">
        <x:v>1036</x:v>
      </x:c>
      <x:c r="D1053" s="21" t="s">
        <x:v>3043</x:v>
      </x:c>
      <x:c r="E1053" s="5">
        <x:v>43040.666666666664</x:v>
      </x:c>
      <x:c r="F1053" s="6">
        <x:v>10</x:v>
      </x:c>
    </x:row>
    <x:row r="1054" spans="2:6">
      <x:c r="B1054" s="4" t="s">
        <x:v>721</x:v>
      </x:c>
      <x:c r="C1054" s="21" t="s">
        <x:v>2442</x:v>
      </x:c>
      <x:c r="D1054" s="21" t="s">
        <x:v>924</x:v>
      </x:c>
      <x:c r="E1054" s="5">
        <x:v>43040.666666666664</x:v>
      </x:c>
      <x:c r="F1054" s="6">
        <x:v>10</x:v>
      </x:c>
    </x:row>
    <x:row r="1055" spans="2:6">
      <x:c r="B1055" s="4" t="s">
        <x:v>721</x:v>
      </x:c>
      <x:c r="C1055" s="21" t="s">
        <x:v>533</x:v>
      </x:c>
      <x:c r="D1055" s="21" t="s">
        <x:v>1908</x:v>
      </x:c>
      <x:c r="E1055" s="5">
        <x:v>43040.666666666664</x:v>
      </x:c>
      <x:c r="F1055" s="6">
        <x:f>25+14</x:f>
        <x:v>39</x:v>
      </x:c>
    </x:row>
    <x:row r="1056" spans="2:6">
      <x:c r="B1056" s="4" t="s">
        <x:v>721</x:v>
      </x:c>
      <x:c r="C1056" s="21" t="s">
        <x:v>549</x:v>
      </x:c>
      <x:c r="D1056" s="21" t="s">
        <x:v>1711</x:v>
      </x:c>
      <x:c r="E1056" s="5">
        <x:v>43040.666666666664</x:v>
      </x:c>
      <x:c r="F1056" s="6">
        <x:v>10</x:v>
      </x:c>
    </x:row>
    <x:row r="1057" spans="2:6">
      <x:c r="B1057" s="4" t="s">
        <x:v>721</x:v>
      </x:c>
      <x:c r="C1057" s="21" t="s">
        <x:v>274</x:v>
      </x:c>
      <x:c r="D1057" s="21" t="s">
        <x:v>1473</x:v>
      </x:c>
      <x:c r="E1057" s="5">
        <x:v>43040.666666666664</x:v>
      </x:c>
      <x:c r="F1057" s="6">
        <x:v>20</x:v>
      </x:c>
    </x:row>
    <x:row r="1058" spans="2:6">
      <x:c r="B1058" s="4" t="s">
        <x:v>731</x:v>
      </x:c>
      <x:c r="C1058" s="21" t="s">
        <x:v>2593</x:v>
      </x:c>
      <x:c r="D1058" s="21" t="s">
        <x:v>1872</x:v>
      </x:c>
      <x:c r="E1058" s="5">
        <x:v>43040.666666666664</x:v>
      </x:c>
      <x:c r="F1058" s="6">
        <x:v>10</x:v>
      </x:c>
    </x:row>
    <x:row r="1059" spans="2:6">
      <x:c r="B1059" s="4" t="s">
        <x:v>731</x:v>
      </x:c>
      <x:c r="C1059" s="21" t="s">
        <x:v>2111</x:v>
      </x:c>
      <x:c r="D1059" s="21" t="s">
        <x:v>1211</x:v>
      </x:c>
      <x:c r="E1059" s="5">
        <x:v>43040.666666666664</x:v>
      </x:c>
      <x:c r="F1059" s="6">
        <x:v>10</x:v>
      </x:c>
    </x:row>
    <x:row r="1060" spans="2:6">
      <x:c r="B1060" s="4" t="s">
        <x:v>731</x:v>
      </x:c>
      <x:c r="C1060" s="21" t="s">
        <x:v>214</x:v>
      </x:c>
      <x:c r="D1060" s="21" t="s">
        <x:v>960</x:v>
      </x:c>
      <x:c r="E1060" s="5">
        <x:v>43040.666666666664</x:v>
      </x:c>
      <x:c r="F1060" s="6">
        <x:v>10</x:v>
      </x:c>
    </x:row>
    <x:row r="1061" spans="2:6">
      <x:c r="B1061" s="4" t="s">
        <x:v>731</x:v>
      </x:c>
      <x:c r="C1061" s="21" t="s">
        <x:v>147</x:v>
      </x:c>
      <x:c r="D1061" s="21" t="s">
        <x:v>2960</x:v>
      </x:c>
      <x:c r="E1061" s="5">
        <x:v>43040.666666666664</x:v>
      </x:c>
      <x:c r="F1061" s="6">
        <x:v>20</x:v>
      </x:c>
    </x:row>
    <x:row r="1062" spans="2:6">
      <x:c r="B1062" s="4" t="s">
        <x:v>723</x:v>
      </x:c>
      <x:c r="C1062" s="21" t="s">
        <x:v>2570</x:v>
      </x:c>
      <x:c r="D1062" s="21" t="s">
        <x:v>3000</x:v>
      </x:c>
      <x:c r="E1062" s="5">
        <x:v>43052.384976851848</x:v>
      </x:c>
      <x:c r="F1062" s="6">
        <x:v>20</x:v>
      </x:c>
    </x:row>
    <x:row r="1063" spans="2:6">
      <x:c r="B1063" s="4" t="s">
        <x:v>723</x:v>
      </x:c>
      <x:c r="C1063" s="21" t="s">
        <x:v>2591</x:v>
      </x:c>
      <x:c r="D1063" s="21" t="s">
        <x:v>1406</x:v>
      </x:c>
      <x:c r="E1063" s="5">
        <x:v>43052.387708333335</x:v>
      </x:c>
      <x:c r="F1063" s="6">
        <x:v>10</x:v>
      </x:c>
    </x:row>
    <x:row r="1064" spans="2:6">
      <x:c r="B1064" s="4" t="s">
        <x:v>723</x:v>
      </x:c>
      <x:c r="C1064" s="21" t="s">
        <x:v>203</x:v>
      </x:c>
      <x:c r="D1064" s="21" t="s">
        <x:v>2271</x:v>
      </x:c>
      <x:c r="E1064" s="5">
        <x:v>43052.388356481482</x:v>
      </x:c>
      <x:c r="F1064" s="6">
        <x:v>15</x:v>
      </x:c>
    </x:row>
    <x:row r="1065" spans="2:6">
      <x:c r="B1065" s="4" t="s">
        <x:v>723</x:v>
      </x:c>
      <x:c r="C1065" s="21" t="s">
        <x:v>3014</x:v>
      </x:c>
      <x:c r="D1065" s="21" t="s">
        <x:v>1429</x:v>
      </x:c>
      <x:c r="E1065" s="5">
        <x:v>43052.389201388891</x:v>
      </x:c>
      <x:c r="F1065" s="6">
        <x:v>9</x:v>
      </x:c>
    </x:row>
    <x:row r="1066" spans="2:6">
      <x:c r="B1066" s="4" t="s">
        <x:v>723</x:v>
      </x:c>
      <x:c r="C1066" s="21" t="s">
        <x:v>2384</x:v>
      </x:c>
      <x:c r="D1066" s="21" t="s">
        <x:v>1896</x:v>
      </x:c>
      <x:c r="E1066" s="5">
        <x:v>43052.389652777776</x:v>
      </x:c>
      <x:c r="F1066" s="6">
        <x:f>8+3</x:f>
        <x:v>11</x:v>
      </x:c>
    </x:row>
    <x:row r="1067" spans="2:6">
      <x:c r="B1067" s="4" t="s">
        <x:v>723</x:v>
      </x:c>
      <x:c r="C1067" s="21" t="s">
        <x:v>248</x:v>
      </x:c>
      <x:c r="D1067" s="21" t="s">
        <x:v>675</x:v>
      </x:c>
      <x:c r="E1067" s="5">
        <x:v>43052.391261574077</x:v>
      </x:c>
      <x:c r="F1067" s="6">
        <x:v>15</x:v>
      </x:c>
    </x:row>
    <x:row r="1068" spans="2:6">
      <x:c r="B1068" s="4" t="s">
        <x:v>723</x:v>
      </x:c>
      <x:c r="C1068" s="21" t="s">
        <x:v>2336</x:v>
      </x:c>
      <x:c r="D1068" s="21" t="s">
        <x:v>594</x:v>
      </x:c>
      <x:c r="E1068" s="5">
        <x:v>43052.391701388886</x:v>
      </x:c>
      <x:c r="F1068" s="6">
        <x:v>10</x:v>
      </x:c>
    </x:row>
    <x:row r="1069" spans="2:6">
      <x:c r="B1069" s="4" t="s">
        <x:v>723</x:v>
      </x:c>
      <x:c r="C1069" s="21" t="s">
        <x:v>246</x:v>
      </x:c>
      <x:c r="D1069" s="21" t="s">
        <x:v>1491</x:v>
      </x:c>
      <x:c r="E1069" s="5">
        <x:v>43052.392175925925</x:v>
      </x:c>
      <x:c r="F1069" s="6">
        <x:v>10</x:v>
      </x:c>
    </x:row>
    <x:row r="1070" spans="2:6">
      <x:c r="B1070" s="4" t="s">
        <x:v>723</x:v>
      </x:c>
      <x:c r="C1070" s="21" t="s">
        <x:v>703</x:v>
      </x:c>
      <x:c r="D1070" s="21" t="s">
        <x:v>3024</x:v>
      </x:c>
      <x:c r="E1070" s="5">
        <x:v>43052.393310185187</x:v>
      </x:c>
      <x:c r="F1070" s="6">
        <x:v>15</x:v>
      </x:c>
    </x:row>
    <x:row r="1071" spans="2:6">
      <x:c r="B1071" s="4" t="s">
        <x:v>723</x:v>
      </x:c>
      <x:c r="C1071" s="21" t="s">
        <x:v>1203</x:v>
      </x:c>
      <x:c r="D1071" s="21" t="s">
        <x:v>1492</x:v>
      </x:c>
      <x:c r="E1071" s="5">
        <x:v>43052.393900462965</x:v>
      </x:c>
      <x:c r="F1071" s="6">
        <x:v>20</x:v>
      </x:c>
    </x:row>
    <x:row r="1072" spans="2:6">
      <x:c r="B1072" s="4" t="s">
        <x:v>723</x:v>
      </x:c>
      <x:c r="C1072" s="21" t="s">
        <x:v>2936</x:v>
      </x:c>
      <x:c r="D1072" s="21" t="s">
        <x:v>1464</x:v>
      </x:c>
      <x:c r="E1072" s="5">
        <x:v>43052.39439814815</x:v>
      </x:c>
      <x:c r="F1072" s="6">
        <x:v>12</x:v>
      </x:c>
    </x:row>
    <x:row r="1073" spans="2:6">
      <x:c r="B1073" s="4" t="s">
        <x:v>723</x:v>
      </x:c>
      <x:c r="C1073" s="21" t="s">
        <x:v>2996</x:v>
      </x:c>
      <x:c r="D1073" s="21" t="s">
        <x:v>1567</x:v>
      </x:c>
      <x:c r="E1073" s="5">
        <x:v>43052.394872685189</x:v>
      </x:c>
      <x:c r="F1073" s="6">
        <x:v>10</x:v>
      </x:c>
    </x:row>
    <x:row r="1074" spans="2:6">
      <x:c r="B1074" s="4" t="s">
        <x:v>723</x:v>
      </x:c>
      <x:c r="C1074" s="21" t="s">
        <x:v>242</x:v>
      </x:c>
      <x:c r="D1074" s="21" t="s">
        <x:v>602</x:v>
      </x:c>
      <x:c r="E1074" s="5">
        <x:v>43052.395868055559</x:v>
      </x:c>
      <x:c r="F1074" s="6">
        <x:v>8</x:v>
      </x:c>
    </x:row>
    <x:row r="1075" spans="2:6">
      <x:c r="B1075" s="4" t="s">
        <x:v>723</x:v>
      </x:c>
      <x:c r="C1075" s="21" t="s">
        <x:v>963</x:v>
      </x:c>
      <x:c r="D1075" s="21" t="s">
        <x:v>2288</x:v>
      </x:c>
      <x:c r="E1075" s="5">
        <x:v>43052.396574074075</x:v>
      </x:c>
      <x:c r="F1075" s="6">
        <x:v>8</x:v>
      </x:c>
    </x:row>
    <x:row r="1076" spans="2:6">
      <x:c r="B1076" s="4" t="s">
        <x:v>723</x:v>
      </x:c>
      <x:c r="C1076" s="21" t="s">
        <x:v>1297</x:v>
      </x:c>
      <x:c r="D1076" s="21" t="s">
        <x:v>1141</x:v>
      </x:c>
      <x:c r="E1076" s="5">
        <x:v>43052.397013888891</x:v>
      </x:c>
      <x:c r="F1076" s="6">
        <x:v>8</x:v>
      </x:c>
    </x:row>
    <x:row r="1077" spans="2:6">
      <x:c r="B1077" s="4" t="s">
        <x:v>728</x:v>
      </x:c>
      <x:c r="C1077" s="21" t="s">
        <x:v>2998</x:v>
      </x:c>
      <x:c r="D1077" s="21" t="s">
        <x:v>1472</x:v>
      </x:c>
      <x:c r="E1077" s="5">
        <x:v>43052.39806712963</x:v>
      </x:c>
      <x:c r="F1077" s="6">
        <x:v>10</x:v>
      </x:c>
    </x:row>
    <x:row r="1078" spans="2:6">
      <x:c r="B1078" s="4" t="s">
        <x:v>728</x:v>
      </x:c>
      <x:c r="C1078" s="21" t="s">
        <x:v>1221</x:v>
      </x:c>
      <x:c r="D1078" s="21" t="s">
        <x:v>1607</x:v>
      </x:c>
      <x:c r="E1078" s="5">
        <x:v>43052.3987037037</x:v>
      </x:c>
      <x:c r="F1078" s="6">
        <x:v>15</x:v>
      </x:c>
    </x:row>
    <x:row r="1079" spans="2:6">
      <x:c r="B1079" s="4" t="s">
        <x:v>728</x:v>
      </x:c>
      <x:c r="C1079" s="21" t="s">
        <x:v>1612</x:v>
      </x:c>
      <x:c r="D1079" s="21" t="s">
        <x:v>1418</x:v>
      </x:c>
      <x:c r="E1079" s="5">
        <x:v>43052.399155092593</x:v>
      </x:c>
      <x:c r="F1079" s="6">
        <x:v>10</x:v>
      </x:c>
    </x:row>
    <x:row r="1080" spans="2:6">
      <x:c r="B1080" s="4" t="s">
        <x:v>728</x:v>
      </x:c>
      <x:c r="C1080" s="21" t="s">
        <x:v>2650</x:v>
      </x:c>
      <x:c r="D1080" s="21" t="s">
        <x:v>997</x:v>
      </x:c>
      <x:c r="E1080" s="5">
        <x:v>43052.399571759262</x:v>
      </x:c>
      <x:c r="F1080" s="6">
        <x:v>10</x:v>
      </x:c>
    </x:row>
    <x:row r="1081" spans="2:6">
      <x:c r="B1081" s="4" t="s">
        <x:v>728</x:v>
      </x:c>
      <x:c r="C1081" s="21" t="s">
        <x:v>2416</x:v>
      </x:c>
      <x:c r="D1081" s="21" t="s">
        <x:v>1591</x:v>
      </x:c>
      <x:c r="E1081" s="5">
        <x:v>43052.400000000001</x:v>
      </x:c>
      <x:c r="F1081" s="6">
        <x:v>10</x:v>
      </x:c>
    </x:row>
    <x:row r="1082" spans="2:6">
      <x:c r="B1082" s="4" t="s">
        <x:v>728</x:v>
      </x:c>
      <x:c r="C1082" s="21" t="s">
        <x:v>2895</x:v>
      </x:c>
      <x:c r="D1082" s="21" t="s">
        <x:v>1148</x:v>
      </x:c>
      <x:c r="E1082" s="5">
        <x:v>43052.400925925926</x:v>
      </x:c>
      <x:c r="F1082" s="6">
        <x:v>15</x:v>
      </x:c>
    </x:row>
    <x:row r="1083" spans="2:6">
      <x:c r="B1083" s="4" t="s">
        <x:v>728</x:v>
      </x:c>
      <x:c r="C1083" s="21" t="s">
        <x:v>2337</x:v>
      </x:c>
      <x:c r="D1083" s="21" t="s">
        <x:v>1684</x:v>
      </x:c>
      <x:c r="E1083" s="5">
        <x:v>43052.401423611111</x:v>
      </x:c>
      <x:c r="F1083" s="6">
        <x:v>15</x:v>
      </x:c>
    </x:row>
    <x:row r="1084" spans="2:6">
      <x:c r="B1084" s="4" t="s">
        <x:v>728</x:v>
      </x:c>
      <x:c r="C1084" s="21" t="s">
        <x:v>269</x:v>
      </x:c>
      <x:c r="D1084" s="21" t="s">
        <x:v>2913</x:v>
      </x:c>
      <x:c r="E1084" s="5">
        <x:v>43052.402673611112</x:v>
      </x:c>
      <x:c r="F1084" s="6">
        <x:v>10</x:v>
      </x:c>
    </x:row>
    <x:row r="1085" spans="2:6">
      <x:c r="B1085" s="4" t="s">
        <x:v>728</x:v>
      </x:c>
      <x:c r="C1085" s="21" t="s">
        <x:v>946</x:v>
      </x:c>
      <x:c r="D1085" s="21" t="s">
        <x:v>1449</x:v>
      </x:c>
      <x:c r="E1085" s="5">
        <x:v>43052.403784722221</x:v>
      </x:c>
      <x:c r="F1085" s="6">
        <x:v>15</x:v>
      </x:c>
    </x:row>
    <x:row r="1086" spans="2:6">
      <x:c r="B1086" s="4" t="s">
        <x:v>728</x:v>
      </x:c>
      <x:c r="C1086" s="21" t="s">
        <x:v>1669</x:v>
      </x:c>
      <x:c r="D1086" s="21" t="s">
        <x:v>1481</x:v>
      </x:c>
      <x:c r="E1086" s="5">
        <x:v>43052.405624999999</x:v>
      </x:c>
      <x:c r="F1086" s="6">
        <x:v>10</x:v>
      </x:c>
    </x:row>
    <x:row r="1087" spans="2:6">
      <x:c r="B1087" s="4" t="s">
        <x:v>728</x:v>
      </x:c>
      <x:c r="C1087" s="21" t="s">
        <x:v>1440</x:v>
      </x:c>
      <x:c r="D1087" s="21" t="s">
        <x:v>2875</x:v>
      </x:c>
      <x:c r="E1087" s="5">
        <x:v>43052.406354166669</x:v>
      </x:c>
      <x:c r="F1087" s="6">
        <x:v>10</x:v>
      </x:c>
    </x:row>
    <x:row r="1088" spans="2:6">
      <x:c r="B1088" s="4" t="s">
        <x:v>728</x:v>
      </x:c>
      <x:c r="C1088" s="21" t="s">
        <x:v>953</x:v>
      </x:c>
      <x:c r="D1088" s="21" t="s">
        <x:v>1478</x:v>
      </x:c>
      <x:c r="E1088" s="5">
        <x:v>43052.407083333332</x:v>
      </x:c>
      <x:c r="F1088" s="6">
        <x:v>12</x:v>
      </x:c>
    </x:row>
    <x:row r="1089" spans="2:6">
      <x:c r="B1089" s="4" t="s">
        <x:v>728</x:v>
      </x:c>
      <x:c r="C1089" s="21" t="s">
        <x:v>228</x:v>
      </x:c>
      <x:c r="D1089" s="21" t="s">
        <x:v>1644</x:v>
      </x:c>
      <x:c r="E1089" s="5">
        <x:v>43052.40829861111</x:v>
      </x:c>
      <x:c r="F1089" s="6">
        <x:v>10</x:v>
      </x:c>
    </x:row>
    <x:row r="1090" spans="2:6">
      <x:c r="B1090" s="4" t="s">
        <x:v>728</x:v>
      </x:c>
      <x:c r="C1090" s="21" t="s">
        <x:v>1642</x:v>
      </x:c>
      <x:c r="D1090" s="21" t="s">
        <x:v>3029</x:v>
      </x:c>
      <x:c r="E1090" s="5">
        <x:v>43052.409618055557</x:v>
      </x:c>
      <x:c r="F1090" s="6">
        <x:v>10</x:v>
      </x:c>
    </x:row>
    <x:row r="1091" spans="2:6">
      <x:c r="B1091" s="4" t="s">
        <x:v>728</x:v>
      </x:c>
      <x:c r="C1091" s="21" t="s">
        <x:v>1564</x:v>
      </x:c>
      <x:c r="D1091" s="21" t="s">
        <x:v>2903</x:v>
      </x:c>
      <x:c r="E1091" s="5">
        <x:v>43052.410891203705</x:v>
      </x:c>
      <x:c r="F1091" s="6">
        <x:v>10</x:v>
      </x:c>
    </x:row>
    <x:row r="1092" spans="2:6">
      <x:c r="B1092" s="4" t="s">
        <x:v>728</x:v>
      </x:c>
      <x:c r="C1092" s="21" t="s">
        <x:v>1187</x:v>
      </x:c>
      <x:c r="D1092" s="21" t="s">
        <x:v>1653</x:v>
      </x:c>
      <x:c r="E1092" s="5">
        <x:v>43052.411458333336</x:v>
      </x:c>
      <x:c r="F1092" s="6">
        <x:v>10</x:v>
      </x:c>
    </x:row>
    <x:row r="1093" spans="2:6">
      <x:c r="B1093" s="4" t="s">
        <x:v>728</x:v>
      </x:c>
      <x:c r="C1093" s="21" t="s">
        <x:v>1702</x:v>
      </x:c>
      <x:c r="D1093" s="21" t="s">
        <x:v>2865</x:v>
      </x:c>
      <x:c r="E1093" s="5">
        <x:v>43052.412303240744</x:v>
      </x:c>
      <x:c r="F1093" s="6">
        <x:v>10</x:v>
      </x:c>
    </x:row>
    <x:row r="1094" spans="2:6">
      <x:c r="B1094" s="4" t="s">
        <x:v>728</x:v>
      </x:c>
      <x:c r="C1094" s="21" t="s">
        <x:v>2881</x:v>
      </x:c>
      <x:c r="D1094" s="21" t="s">
        <x:v>1667</x:v>
      </x:c>
      <x:c r="E1094" s="5">
        <x:v>43052.413136574076</x:v>
      </x:c>
      <x:c r="F1094" s="6">
        <x:v>10</x:v>
      </x:c>
    </x:row>
    <x:row r="1095" spans="2:6">
      <x:c r="B1095" s="4" t="s">
        <x:v>728</x:v>
      </x:c>
      <x:c r="C1095" s="21" t="s">
        <x:v>2901</x:v>
      </x:c>
      <x:c r="D1095" s="21" t="s">
        <x:v>1213</x:v>
      </x:c>
      <x:c r="E1095" s="5">
        <x:v>43052.413912037038</x:v>
      </x:c>
      <x:c r="F1095" s="6">
        <x:v>15</x:v>
      </x:c>
    </x:row>
    <x:row r="1096" spans="2:6">
      <x:c r="B1096" s="4" t="s">
        <x:v>728</x:v>
      </x:c>
      <x:c r="C1096" s="21" t="s">
        <x:v>2710</x:v>
      </x:c>
      <x:c r="D1096" s="21" t="s">
        <x:v>596</x:v>
      </x:c>
      <x:c r="E1096" s="5">
        <x:v>43052.414699074077</x:v>
      </x:c>
      <x:c r="F1096" s="6">
        <x:v>10</x:v>
      </x:c>
    </x:row>
    <x:row r="1097" spans="2:6">
      <x:c r="B1097" s="4" t="s">
        <x:v>728</x:v>
      </x:c>
      <x:c r="C1097" s="21" t="s">
        <x:v>3042</x:v>
      </x:c>
      <x:c r="D1097" s="21" t="s">
        <x:v>1427</x:v>
      </x:c>
      <x:c r="E1097" s="5">
        <x:v>43052.415717592594</x:v>
      </x:c>
      <x:c r="F1097" s="6">
        <x:v>10</x:v>
      </x:c>
    </x:row>
    <x:row r="1098" spans="2:6">
      <x:c r="B1098" s="4" t="s">
        <x:v>727</x:v>
      </x:c>
      <x:c r="C1098" s="21" t="s">
        <x:v>2886</x:v>
      </x:c>
      <x:c r="D1098" s="21" t="s">
        <x:v>2858</x:v>
      </x:c>
      <x:c r="E1098" s="5">
        <x:v>43067.400879629633</x:v>
      </x:c>
      <x:c r="F1098" s="6">
        <x:v>15</x:v>
      </x:c>
    </x:row>
    <x:row r="1099" spans="2:6">
      <x:c r="B1099" s="4" t="s">
        <x:v>727</x:v>
      </x:c>
      <x:c r="C1099" s="21" t="s">
        <x:v>200</x:v>
      </x:c>
      <x:c r="D1099" s="21" t="s">
        <x:v>1736</x:v>
      </x:c>
      <x:c r="E1099" s="5">
        <x:v>43067.401562500003</x:v>
      </x:c>
      <x:c r="F1099" s="6">
        <x:v>8</x:v>
      </x:c>
    </x:row>
    <x:row r="1100" spans="2:6">
      <x:c r="B1100" s="4" t="s">
        <x:v>727</x:v>
      </x:c>
      <x:c r="C1100" s="21" t="s">
        <x:v>2781</x:v>
      </x:c>
      <x:c r="D1100" s="21" t="s">
        <x:v>2970</x:v>
      </x:c>
      <x:c r="E1100" s="5">
        <x:v>43067.401562500003</x:v>
      </x:c>
      <x:c r="F1100" s="6">
        <x:v>11</x:v>
      </x:c>
    </x:row>
    <x:row r="1101" spans="2:6">
      <x:c r="B1101" s="4" t="s">
        <x:v>727</x:v>
      </x:c>
      <x:c r="C1101" s="21" t="s">
        <x:v>2597</x:v>
      </x:c>
      <x:c r="D1101" s="21" t="s">
        <x:v>955</x:v>
      </x:c>
      <x:c r="E1101" s="5">
        <x:v>43067.402997685182</x:v>
      </x:c>
      <x:c r="F1101" s="6">
        <x:v>10</x:v>
      </x:c>
    </x:row>
    <x:row r="1102" spans="2:6">
      <x:c r="B1102" s="4" t="s">
        <x:v>735</x:v>
      </x:c>
      <x:c r="C1102" s="21" t="s">
        <x:v>2606</x:v>
      </x:c>
      <x:c r="D1102" s="21" t="s">
        <x:v>49</x:v>
      </x:c>
      <x:c r="E1102" s="5">
        <x:v>43067.425127314818</x:v>
      </x:c>
      <x:c r="F1102" s="6">
        <x:v>20</x:v>
      </x:c>
    </x:row>
    <x:row r="1103" spans="2:6">
      <x:c r="B1103" s="4" t="s">
        <x:v>735</x:v>
      </x:c>
      <x:c r="C1103" s="21" t="s">
        <x:v>2532</x:v>
      </x:c>
      <x:c r="D1103" s="21" t="s">
        <x:v>1487</x:v>
      </x:c>
      <x:c r="E1103" s="5">
        <x:v>43067.425613425927</x:v>
      </x:c>
      <x:c r="F1103" s="6">
        <x:v>20</x:v>
      </x:c>
    </x:row>
    <x:row r="1104" spans="2:6">
      <x:c r="B1104" s="4" t="s">
        <x:v>735</x:v>
      </x:c>
      <x:c r="C1104" s="21" t="s">
        <x:v>2917</x:v>
      </x:c>
      <x:c r="D1104" s="21" t="s">
        <x:v>948</x:v>
      </x:c>
      <x:c r="E1104" s="5">
        <x:v>43067.426087962966</x:v>
      </x:c>
      <x:c r="F1104" s="6">
        <x:v>20</x:v>
      </x:c>
    </x:row>
    <x:row r="1105" spans="2:6">
      <x:c r="B1105" s="4" t="s">
        <x:v>735</x:v>
      </x:c>
      <x:c r="C1105" s="21" t="s">
        <x:v>2151</x:v>
      </x:c>
      <x:c r="D1105" s="21" t="s">
        <x:v>1876</x:v>
      </x:c>
      <x:c r="E1105" s="5">
        <x:v>43067.426631944443</x:v>
      </x:c>
      <x:c r="F1105" s="6">
        <x:v>10</x:v>
      </x:c>
    </x:row>
    <x:row r="1106" spans="2:6">
      <x:c r="B1106" s="4" t="s">
        <x:v>735</x:v>
      </x:c>
      <x:c r="C1106" s="21" t="s">
        <x:v>2340</x:v>
      </x:c>
      <x:c r="D1106" s="21" t="s">
        <x:v>1627</x:v>
      </x:c>
      <x:c r="E1106" s="5">
        <x:v>43067.427349537036</x:v>
      </x:c>
      <x:c r="F1106" s="6">
        <x:v>10</x:v>
      </x:c>
    </x:row>
    <x:row r="1107" spans="2:6">
      <x:c r="B1107" s="4" t="s">
        <x:v>735</x:v>
      </x:c>
      <x:c r="C1107" s="21" t="s">
        <x:v>2236</x:v>
      </x:c>
      <x:c r="D1107" s="21" t="s">
        <x:v>974</x:v>
      </x:c>
      <x:c r="E1107" s="5">
        <x:v>43067.427835648145</x:v>
      </x:c>
      <x:c r="F1107" s="6">
        <x:v>10</x:v>
      </x:c>
    </x:row>
    <x:row r="1108" spans="2:6">
      <x:c r="B1108" s="4" t="s">
        <x:v>717</x:v>
      </x:c>
      <x:c r="C1108" s="21" t="s">
        <x:v>476</x:v>
      </x:c>
      <x:c r="D1108" s="21" t="s">
        <x:v>937</x:v>
      </x:c>
      <x:c r="E1108" s="5">
        <x:v>43067.430405092593</x:v>
      </x:c>
      <x:c r="F1108" s="6">
        <x:v>8</x:v>
      </x:c>
    </x:row>
    <x:row r="1109" spans="2:6">
      <x:c r="B1109" s="4" t="s">
        <x:v>717</x:v>
      </x:c>
      <x:c r="C1109" s="21" t="s">
        <x:v>280</x:v>
      </x:c>
      <x:c r="D1109" s="21" t="s">
        <x:v>1539</x:v>
      </x:c>
      <x:c r="E1109" s="5">
        <x:v>43067.430868055555</x:v>
      </x:c>
      <x:c r="F1109" s="6">
        <x:v>10</x:v>
      </x:c>
    </x:row>
    <x:row r="1110" spans="2:6">
      <x:c r="B1110" s="4" t="s">
        <x:v>717</x:v>
      </x:c>
      <x:c r="C1110" s="21" t="s">
        <x:v>2595</x:v>
      </x:c>
      <x:c r="D1110" s="21" t="s">
        <x:v>84</x:v>
      </x:c>
      <x:c r="E1110" s="5">
        <x:v>43067.432060185187</x:v>
      </x:c>
      <x:c r="F1110" s="6">
        <x:v>12</x:v>
      </x:c>
    </x:row>
    <x:row r="1111" spans="2:6">
      <x:c r="B1111" s="4" t="s">
        <x:v>721</x:v>
      </x:c>
      <x:c r="C1111" s="21" t="s">
        <x:v>194</x:v>
      </x:c>
      <x:c r="D1111" s="21" t="s">
        <x:v>973</x:v>
      </x:c>
      <x:c r="E1111" s="5">
        <x:v>43067.432511574072</x:v>
      </x:c>
      <x:c r="F1111" s="6">
        <x:v>8</x:v>
      </x:c>
    </x:row>
    <x:row r="1112" spans="2:6">
      <x:c r="B1112" s="4" t="s">
        <x:v>717</x:v>
      </x:c>
      <x:c r="C1112" s="21" t="s">
        <x:v>2367</x:v>
      </x:c>
      <x:c r="D1112" s="21" t="s">
        <x:v>945</x:v>
      </x:c>
      <x:c r="E1112" s="5">
        <x:v>43067.432893518519</x:v>
      </x:c>
      <x:c r="F1112" s="6">
        <x:v>7</x:v>
      </x:c>
    </x:row>
    <x:row r="1113" spans="2:6">
      <x:c r="B1113" s="4" t="s">
        <x:v>717</x:v>
      </x:c>
      <x:c r="C1113" s="21" t="s">
        <x:v>2695</x:v>
      </x:c>
      <x:c r="D1113" s="21" t="s">
        <x:v>1566</x:v>
      </x:c>
      <x:c r="E1113" s="5">
        <x:v>43067.433344907404</x:v>
      </x:c>
      <x:c r="F1113" s="6">
        <x:v>10</x:v>
      </x:c>
    </x:row>
    <x:row r="1114" spans="2:6">
      <x:c r="B1114" s="4" t="s">
        <x:v>721</x:v>
      </x:c>
      <x:c r="C1114" s="21" t="s">
        <x:v>542</x:v>
      </x:c>
      <x:c r="D1114" s="21" t="s">
        <x:v>873</x:v>
      </x:c>
      <x:c r="E1114" s="5">
        <x:v>43067.433842592596</x:v>
      </x:c>
      <x:c r="F1114" s="6">
        <x:v>10</x:v>
      </x:c>
    </x:row>
    <x:row r="1115" spans="2:6">
      <x:c r="B1115" s="4" t="s">
        <x:v>717</x:v>
      </x:c>
      <x:c r="C1115" s="21" t="s">
        <x:v>532</x:v>
      </x:c>
      <x:c r="D1115" s="21" t="s">
        <x:v>15</x:v>
      </x:c>
      <x:c r="E1115" s="5">
        <x:v>43067.434212962966</x:v>
      </x:c>
      <x:c r="F1115" s="6">
        <x:v>20</x:v>
      </x:c>
    </x:row>
    <x:row r="1116" spans="2:6">
      <x:c r="B1116" s="4" t="s">
        <x:v>717</x:v>
      </x:c>
      <x:c r="C1116" s="21" t="s">
        <x:v>514</x:v>
      </x:c>
      <x:c r="D1116" s="21" t="s">
        <x:v>1641</x:v>
      </x:c>
      <x:c r="E1116" s="5">
        <x:v>43067.434641203705</x:v>
      </x:c>
      <x:c r="F1116" s="6">
        <x:v>10</x:v>
      </x:c>
    </x:row>
    <x:row r="1117" spans="2:6">
      <x:c r="B1117" s="4" t="s">
        <x:v>717</x:v>
      </x:c>
      <x:c r="C1117" s="21" t="s">
        <x:v>714</x:v>
      </x:c>
      <x:c r="D1117" s="21" t="s">
        <x:v>1890</x:v>
      </x:c>
      <x:c r="E1117" s="5">
        <x:v>43067.434999999998</x:v>
      </x:c>
      <x:c r="F1117" s="6">
        <x:v>10</x:v>
      </x:c>
    </x:row>
    <x:row r="1118" spans="2:6">
      <x:c r="B1118" s="4" t="s">
        <x:v>717</x:v>
      </x:c>
      <x:c r="C1118" s="21" t="s">
        <x:v>33</x:v>
      </x:c>
      <x:c r="D1118" s="21" t="s">
        <x:v>1867</x:v>
      </x:c>
      <x:c r="E1118" s="5">
        <x:v>43067.435428240744</x:v>
      </x:c>
      <x:c r="F1118" s="6">
        <x:v>10</x:v>
      </x:c>
    </x:row>
    <x:row r="1119" spans="2:6">
      <x:c r="B1119" s="4" t="s">
        <x:v>721</x:v>
      </x:c>
      <x:c r="C1119" s="21" t="s">
        <x:v>1274</x:v>
      </x:c>
      <x:c r="D1119" s="21" t="s">
        <x:v>1645</x:v>
      </x:c>
      <x:c r="E1119" s="5">
        <x:v>43067.441435185188</x:v>
      </x:c>
      <x:c r="F1119" s="6">
        <x:v>10</x:v>
      </x:c>
    </x:row>
    <x:row r="1120" spans="2:6">
      <x:c r="B1120" s="4" t="s">
        <x:v>728</x:v>
      </x:c>
      <x:c r="C1120" s="21" t="s">
        <x:v>2415</x:v>
      </x:c>
      <x:c r="D1120" s="21" t="s">
        <x:v>2782</x:v>
      </x:c>
      <x:c r="E1120" s="5">
        <x:v>43067.445104166669</x:v>
      </x:c>
      <x:c r="F1120" s="6">
        <x:v>10</x:v>
      </x:c>
    </x:row>
    <x:row r="1121" spans="2:6">
      <x:c r="B1121" s="4" t="s">
        <x:v>728</x:v>
      </x:c>
      <x:c r="C1121" s="21" t="s">
        <x:v>3066</x:v>
      </x:c>
      <x:c r="D1121" s="21" t="s">
        <x:v>891</x:v>
      </x:c>
      <x:c r="E1121" s="5">
        <x:v>43067.445706018516</x:v>
      </x:c>
      <x:c r="F1121" s="6">
        <x:v>10</x:v>
      </x:c>
    </x:row>
    <x:row r="1122" spans="2:6">
      <x:c r="B1122" s="4" t="s">
        <x:v>728</x:v>
      </x:c>
      <x:c r="C1122" s="21" t="s">
        <x:v>1015</x:v>
      </x:c>
      <x:c r="D1122" s="21" t="s">
        <x:v>1267</x:v>
      </x:c>
      <x:c r="E1122" s="5">
        <x:v>43067.446111111109</x:v>
      </x:c>
      <x:c r="F1122" s="6">
        <x:v>20</x:v>
      </x:c>
    </x:row>
    <x:row r="1123" spans="2:6">
      <x:c r="B1123" s="4" t="s">
        <x:v>734</x:v>
      </x:c>
      <x:c r="C1123" s="21" t="s">
        <x:v>2670</x:v>
      </x:c>
      <x:c r="D1123" s="21" t="s">
        <x:v>1398</x:v>
      </x:c>
      <x:c r="E1123" s="5">
        <x:v>43067.446539351855</x:v>
      </x:c>
      <x:c r="F1123" s="6">
        <x:v>10</x:v>
      </x:c>
    </x:row>
    <x:row r="1124" spans="2:6">
      <x:c r="B1124" s="4" t="s">
        <x:v>734</x:v>
      </x:c>
      <x:c r="C1124" s="21" t="s">
        <x:v>2687</x:v>
      </x:c>
      <x:c r="D1124" s="21" t="s">
        <x:v>1680</x:v>
      </x:c>
      <x:c r="E1124" s="5">
        <x:v>43067.447337962964</x:v>
      </x:c>
      <x:c r="F1124" s="6">
        <x:v>10</x:v>
      </x:c>
    </x:row>
    <x:row r="1125" spans="2:6">
      <x:c r="B1125" s="4" t="s">
        <x:v>716</x:v>
      </x:c>
      <x:c r="C1125" s="21" t="s">
        <x:v>199</x:v>
      </x:c>
      <x:c r="D1125" s="21" t="s">
        <x:v>683</x:v>
      </x:c>
      <x:c r="E1125" s="5">
        <x:v>43067.448171296295</x:v>
      </x:c>
      <x:c r="F1125" s="6">
        <x:v>10</x:v>
      </x:c>
    </x:row>
    <x:row r="1126" spans="2:6">
      <x:c r="B1126" s="4" t="s">
        <x:v>716</x:v>
      </x:c>
      <x:c r="C1126" s="21" t="s">
        <x:v>2386</x:v>
      </x:c>
      <x:c r="D1126" s="21" t="s">
        <x:v>1389</x:v>
      </x:c>
      <x:c r="E1126" s="5">
        <x:v>43067.449004629627</x:v>
      </x:c>
      <x:c r="F1126" s="6">
        <x:v>15</x:v>
      </x:c>
    </x:row>
    <x:row r="1127" spans="2:6">
      <x:c r="B1127" s="4" t="s">
        <x:v>716</x:v>
      </x:c>
      <x:c r="C1127" s="21" t="s">
        <x:v>145</x:v>
      </x:c>
      <x:c r="D1127" s="21" t="s">
        <x:v>1636</x:v>
      </x:c>
      <x:c r="E1127" s="5">
        <x:v>43067.449386574073</x:v>
      </x:c>
      <x:c r="F1127" s="6">
        <x:v>20</x:v>
      </x:c>
    </x:row>
    <x:row r="1128" spans="2:6">
      <x:c r="B1128" s="4" t="s">
        <x:v>716</x:v>
      </x:c>
      <x:c r="C1128" s="21" t="s">
        <x:v>2165</x:v>
      </x:c>
      <x:c r="D1128" s="21" t="s">
        <x:v>2059</x:v>
      </x:c>
      <x:c r="E1128" s="5">
        <x:v>43067.449814814812</x:v>
      </x:c>
      <x:c r="F1128" s="6">
        <x:v>10</x:v>
      </x:c>
    </x:row>
    <x:row r="1129" spans="2:6">
      <x:c r="B1129" s="4" t="s">
        <x:v>716</x:v>
      </x:c>
      <x:c r="C1129" s="21" t="s">
        <x:v>2190</x:v>
      </x:c>
      <x:c r="D1129" s="21" t="s">
        <x:v>706</x:v>
      </x:c>
      <x:c r="E1129" s="5">
        <x:v>43067.450578703705</x:v>
      </x:c>
      <x:c r="F1129" s="6">
        <x:v>10</x:v>
      </x:c>
    </x:row>
    <x:row r="1130" spans="2:6">
      <x:c r="B1130" s="4" t="s">
        <x:v>716</x:v>
      </x:c>
      <x:c r="C1130" s="21" t="s">
        <x:v>2698</x:v>
      </x:c>
      <x:c r="D1130" s="21" t="s">
        <x:v>950</x:v>
      </x:c>
      <x:c r="E1130" s="5">
        <x:v>43067.451157407406</x:v>
      </x:c>
      <x:c r="F1130" s="6">
        <x:v>10</x:v>
      </x:c>
    </x:row>
    <x:row r="1131" spans="2:6">
      <x:c r="B1131" s="4" t="s">
        <x:v>716</x:v>
      </x:c>
      <x:c r="C1131" s="21" t="s">
        <x:v>1014</x:v>
      </x:c>
      <x:c r="D1131" s="21" t="s">
        <x:v>1495</x:v>
      </x:c>
      <x:c r="E1131" s="5">
        <x:v>43067.471504629626</x:v>
      </x:c>
      <x:c r="F1131" s="6">
        <x:v>10</x:v>
      </x:c>
    </x:row>
    <x:row r="1132" spans="2:6">
      <x:c r="B1132" s="4" t="s">
        <x:v>716</x:v>
      </x:c>
      <x:c r="C1132" s="21" t="s">
        <x:v>303</x:v>
      </x:c>
      <x:c r="D1132" s="21" t="s">
        <x:v>2308</x:v>
      </x:c>
      <x:c r="E1132" s="5">
        <x:v>43067.471898148149</x:v>
      </x:c>
      <x:c r="F1132" s="6">
        <x:v>10</x:v>
      </x:c>
    </x:row>
    <x:row r="1133" spans="2:6">
      <x:c r="B1133" s="4" t="s">
        <x:v>716</x:v>
      </x:c>
      <x:c r="C1133" s="21" t="s">
        <x:v>167</x:v>
      </x:c>
      <x:c r="D1133" s="21" t="s">
        <x:v>2308</x:v>
      </x:c>
      <x:c r="E1133" s="5">
        <x:v>43067.472268518519</x:v>
      </x:c>
      <x:c r="F1133" s="6">
        <x:v>9</x:v>
      </x:c>
    </x:row>
    <x:row r="1134" spans="2:6">
      <x:c r="B1134" s="4" t="s">
        <x:v>716</x:v>
      </x:c>
      <x:c r="C1134" s="21" t="s">
        <x:v>2320</x:v>
      </x:c>
      <x:c r="D1134" s="21" t="s">
        <x:v>1687</x:v>
      </x:c>
      <x:c r="E1134" s="5">
        <x:v>43067.473969907405</x:v>
      </x:c>
      <x:c r="F1134" s="6">
        <x:v>15</x:v>
      </x:c>
    </x:row>
    <x:row r="1135" spans="2:6">
      <x:c r="B1135" s="4" t="s">
        <x:v>716</x:v>
      </x:c>
      <x:c r="C1135" s="21" t="s">
        <x:v>473</x:v>
      </x:c>
      <x:c r="D1135" s="21" t="s">
        <x:v>1241</x:v>
      </x:c>
      <x:c r="E1135" s="5">
        <x:v>43067.474398148152</x:v>
      </x:c>
      <x:c r="F1135" s="6">
        <x:v>15</x:v>
      </x:c>
    </x:row>
    <x:row r="1136" spans="2:6">
      <x:c r="B1136" s="4" t="s">
        <x:v>716</x:v>
      </x:c>
      <x:c r="C1136" s="21" t="s">
        <x:v>413</x:v>
      </x:c>
      <x:c r="D1136" s="21" t="s">
        <x:v>1422</x:v>
      </x:c>
      <x:c r="E1136" s="5">
        <x:v>43067.475034722222</x:v>
      </x:c>
      <x:c r="F1136" s="6">
        <x:v>15</x:v>
      </x:c>
    </x:row>
    <x:row r="1137" spans="2:6">
      <x:c r="B1137" s="4" t="s">
        <x:v>716</x:v>
      </x:c>
      <x:c r="C1137" s="21" t="s">
        <x:v>251</x:v>
      </x:c>
      <x:c r="D1137" s="21" t="s">
        <x:v>1679</x:v>
      </x:c>
      <x:c r="E1137" s="5">
        <x:v>43067.475925925923</x:v>
      </x:c>
      <x:c r="F1137" s="6">
        <x:v>16</x:v>
      </x:c>
    </x:row>
    <x:row r="1138" spans="2:6">
      <x:c r="B1138" s="4" t="s">
        <x:v>716</x:v>
      </x:c>
      <x:c r="C1138" s="21" t="s">
        <x:v>427</x:v>
      </x:c>
      <x:c r="D1138" s="21" t="s">
        <x:v>1837</x:v>
      </x:c>
      <x:c r="E1138" s="5">
        <x:v>43067.478958333333</x:v>
      </x:c>
      <x:c r="F1138" s="6">
        <x:v>15</x:v>
      </x:c>
    </x:row>
    <x:row r="1139" spans="2:6">
      <x:c r="B1139" s="4" t="s">
        <x:v>720</x:v>
      </x:c>
      <x:c r="C1139" s="21" t="s">
        <x:v>273</x:v>
      </x:c>
      <x:c r="D1139" s="21" t="s">
        <x:v>51</x:v>
      </x:c>
      <x:c r="E1139" s="5">
        <x:v>43067.479618055557</x:v>
      </x:c>
      <x:c r="F1139" s="6">
        <x:v>15</x:v>
      </x:c>
    </x:row>
    <x:row r="1140" spans="2:6">
      <x:c r="B1140" s="4" t="s">
        <x:v>720</x:v>
      </x:c>
      <x:c r="C1140" s="21" t="s">
        <x:v>2152</x:v>
      </x:c>
      <x:c r="D1140" s="21" t="s">
        <x:v>1589</x:v>
      </x:c>
      <x:c r="E1140" s="5">
        <x:v>43067.480023148149</x:v>
      </x:c>
      <x:c r="F1140" s="6">
        <x:v>10</x:v>
      </x:c>
    </x:row>
    <x:row r="1141" spans="2:6">
      <x:c r="B1141" s="4" t="s">
        <x:v>720</x:v>
      </x:c>
      <x:c r="C1141" s="21" t="s">
        <x:v>2640</x:v>
      </x:c>
      <x:c r="D1141" s="21" t="s">
        <x:v>1373</x:v>
      </x:c>
      <x:c r="E1141" s="5">
        <x:v>43067.481192129628</x:v>
      </x:c>
      <x:c r="F1141" s="6">
        <x:v>10</x:v>
      </x:c>
    </x:row>
    <x:row r="1142" spans="2:6">
      <x:c r="B1142" s="4" t="s">
        <x:v>720</x:v>
      </x:c>
      <x:c r="C1142" s="21" t="s">
        <x:v>1737</x:v>
      </x:c>
      <x:c r="D1142" s="21" t="s">
        <x:v>1300</x:v>
      </x:c>
      <x:c r="E1142" s="5">
        <x:v>43067.482245370367</x:v>
      </x:c>
      <x:c r="F1142" s="6">
        <x:v>8</x:v>
      </x:c>
    </x:row>
    <x:row r="1143" spans="2:6">
      <x:c r="B1143" s="4" t="s">
        <x:v>720</x:v>
      </x:c>
      <x:c r="C1143" s="21" t="s">
        <x:v>3016</x:v>
      </x:c>
      <x:c r="D1143" s="21" t="s">
        <x:v>1756</x:v>
      </x:c>
      <x:c r="E1143" s="5">
        <x:v>43067.482916666668</x:v>
      </x:c>
      <x:c r="F1143" s="6">
        <x:v>15</x:v>
      </x:c>
    </x:row>
    <x:row r="1144" spans="2:6">
      <x:c r="B1144" s="4" t="s">
        <x:v>941</x:v>
      </x:c>
      <x:c r="C1144" s="21" t="s">
        <x:v>2304</x:v>
      </x:c>
      <x:c r="D1144" s="21" t="s">
        <x:v>588</x:v>
      </x:c>
      <x:c r="E1144" s="5">
        <x:v>43067.48332175926</x:v>
      </x:c>
      <x:c r="F1144" s="6">
        <x:v>10</x:v>
      </x:c>
    </x:row>
    <x:row r="1145" spans="2:6">
      <x:c r="B1145" s="4" t="s">
        <x:v>941</x:v>
      </x:c>
      <x:c r="C1145" s="21" t="s">
        <x:v>2675</x:v>
      </x:c>
      <x:c r="D1145" s="21" t="s">
        <x:v>1709</x:v>
      </x:c>
      <x:c r="E1145" s="5">
        <x:v>43067.483993055554</x:v>
      </x:c>
      <x:c r="F1145" s="6">
        <x:v>10</x:v>
      </x:c>
    </x:row>
    <x:row r="1146" spans="2:6">
      <x:c r="B1146" s="4" t="s">
        <x:v>941</x:v>
      </x:c>
      <x:c r="C1146" s="21" t="s">
        <x:v>3052</x:v>
      </x:c>
      <x:c r="D1146" s="21" t="s">
        <x:v>2823</x:v>
      </x:c>
      <x:c r="E1146" s="5">
        <x:v>43067.483993055554</x:v>
      </x:c>
      <x:c r="F1146" s="6">
        <x:v>15</x:v>
      </x:c>
    </x:row>
    <x:row r="1147" spans="2:6">
      <x:c r="B1147" s="4" t="s">
        <x:v>941</x:v>
      </x:c>
      <x:c r="C1147" s="21" t="s">
        <x:v>1016</x:v>
      </x:c>
      <x:c r="D1147" s="21" t="s">
        <x:v>902</x:v>
      </x:c>
      <x:c r="E1147" s="5">
        <x:v>43067.485243055555</x:v>
      </x:c>
      <x:c r="F1147" s="6">
        <x:v>20</x:v>
      </x:c>
    </x:row>
    <x:row r="1148" spans="2:6">
      <x:c r="B1148" s="4" t="s">
        <x:v>941</x:v>
      </x:c>
      <x:c r="C1148" s="21" t="s">
        <x:v>310</x:v>
      </x:c>
      <x:c r="D1148" s="21" t="s">
        <x:v>701</x:v>
      </x:c>
      <x:c r="E1148" s="5">
        <x:v>43067.485590277778</x:v>
      </x:c>
      <x:c r="F1148" s="6">
        <x:v>10</x:v>
      </x:c>
    </x:row>
    <x:row r="1149" spans="2:6">
      <x:c r="B1149" s="4" t="s">
        <x:v>941</x:v>
      </x:c>
      <x:c r="C1149" s="21" t="s">
        <x:v>436</x:v>
      </x:c>
      <x:c r="D1149" s="21" t="s">
        <x:v>1453</x:v>
      </x:c>
      <x:c r="E1149" s="5">
        <x:v>43067.485590277778</x:v>
      </x:c>
      <x:c r="F1149" s="6">
        <x:v>10</x:v>
      </x:c>
    </x:row>
    <x:row r="1150" spans="2:6">
      <x:c r="B1150" s="4" t="s">
        <x:v>722</x:v>
      </x:c>
      <x:c r="C1150" s="21" t="s">
        <x:v>2527</x:v>
      </x:c>
      <x:c r="D1150" s="21" t="s">
        <x:v>1585</x:v>
      </x:c>
      <x:c r="E1150" s="5">
        <x:v>43067.486712962964</x:v>
      </x:c>
      <x:c r="F1150" s="6">
        <x:v>10</x:v>
      </x:c>
    </x:row>
    <x:row r="1151" spans="2:6">
      <x:c r="B1151" s="4" t="s">
        <x:v>722</x:v>
      </x:c>
      <x:c r="C1151" s="21" t="s">
        <x:v>309</x:v>
      </x:c>
      <x:c r="D1151" s="21" t="s">
        <x:v>713</x:v>
      </x:c>
      <x:c r="E1151" s="5">
        <x:v>43067.488391203704</x:v>
      </x:c>
      <x:c r="F1151" s="6">
        <x:v>7</x:v>
      </x:c>
    </x:row>
    <x:row r="1152" spans="2:6">
      <x:c r="B1152" s="4" t="s">
        <x:v>722</x:v>
      </x:c>
      <x:c r="C1152" s="21" t="s">
        <x:v>1204</x:v>
      </x:c>
      <x:c r="D1152" s="21" t="s">
        <x:v>925</x:v>
      </x:c>
      <x:c r="E1152" s="5">
        <x:v>43067.489016203705</x:v>
      </x:c>
      <x:c r="F1152" s="6">
        <x:v>15</x:v>
      </x:c>
    </x:row>
    <x:row r="1153" spans="2:6">
      <x:c r="B1153" s="4" t="s">
        <x:v>722</x:v>
      </x:c>
      <x:c r="C1153" s="21" t="s">
        <x:v>333</x:v>
      </x:c>
      <x:c r="D1153" s="21" t="s">
        <x:v>1615</x:v>
      </x:c>
      <x:c r="E1153" s="5">
        <x:v>43067.489583333336</x:v>
      </x:c>
      <x:c r="F1153" s="6">
        <x:v>10</x:v>
      </x:c>
    </x:row>
    <x:row r="1154" spans="2:6">
      <x:c r="B1154" s="4" t="s">
        <x:v>722</x:v>
      </x:c>
      <x:c r="C1154" s="21" t="s">
        <x:v>2536</x:v>
      </x:c>
      <x:c r="D1154" s="21" t="s">
        <x:v>41</x:v>
      </x:c>
      <x:c r="E1154" s="5">
        <x:v>43067.49019675926</x:v>
      </x:c>
      <x:c r="F1154" s="6">
        <x:v>10</x:v>
      </x:c>
    </x:row>
    <x:row r="1155" spans="2:6">
      <x:c r="B1155" s="4" t="s">
        <x:v>722</x:v>
      </x:c>
      <x:c r="C1155" s="21" t="s">
        <x:v>1529</x:v>
      </x:c>
      <x:c r="D1155" s="21" t="s">
        <x:v>2295</x:v>
      </x:c>
      <x:c r="E1155" s="5">
        <x:v>43067.490601851852</x:v>
      </x:c>
      <x:c r="F1155" s="6">
        <x:v>15</x:v>
      </x:c>
    </x:row>
    <x:row r="1156" spans="2:6">
      <x:c r="B1156" s="4" t="s">
        <x:v>722</x:v>
      </x:c>
      <x:c r="C1156" s="21" t="s">
        <x:v>2569</x:v>
      </x:c>
      <x:c r="D1156" s="21" t="s">
        <x:v>2771</x:v>
      </x:c>
      <x:c r="E1156" s="5">
        <x:v>43067.491273148145</x:v>
      </x:c>
      <x:c r="F1156" s="6">
        <x:v>10</x:v>
      </x:c>
    </x:row>
    <x:row r="1157" spans="2:6">
      <x:c r="B1157" s="4" t="s">
        <x:v>722</x:v>
      </x:c>
      <x:c r="C1157" s="21" t="s">
        <x:v>2321</x:v>
      </x:c>
      <x:c r="D1157" s="21" t="s">
        <x:v>4</x:v>
      </x:c>
      <x:c r="E1157" s="5">
        <x:v>43067.491759259261</x:v>
      </x:c>
      <x:c r="F1157" s="6">
        <x:v>10</x:v>
      </x:c>
    </x:row>
    <x:row r="1158" spans="2:6">
      <x:c r="B1158" s="4" t="s">
        <x:v>722</x:v>
      </x:c>
      <x:c r="C1158" s="21" t="s">
        <x:v>337</x:v>
      </x:c>
      <x:c r="D1158" s="21" t="s">
        <x:v>583</x:v>
      </x:c>
      <x:c r="E1158" s="5">
        <x:v>43067.492303240739</x:v>
      </x:c>
      <x:c r="F1158" s="6">
        <x:v>10</x:v>
      </x:c>
    </x:row>
    <x:row r="1159" spans="2:6">
      <x:c r="B1159" s="4" t="s">
        <x:v>722</x:v>
      </x:c>
      <x:c r="C1159" s="21" t="s">
        <x:v>2744</x:v>
      </x:c>
      <x:c r="D1159" s="21" t="s">
        <x:v>2814</x:v>
      </x:c>
      <x:c r="E1159" s="5">
        <x:v>43067.492777777778</x:v>
      </x:c>
      <x:c r="F1159" s="6">
        <x:v>10</x:v>
      </x:c>
    </x:row>
    <x:row r="1160" spans="2:6">
      <x:c r="B1160" s="4" t="s">
        <x:v>722</x:v>
      </x:c>
      <x:c r="C1160" s="21" t="s">
        <x:v>1494</x:v>
      </x:c>
      <x:c r="D1160" s="21" t="s">
        <x:v>2819</x:v>
      </x:c>
      <x:c r="E1160" s="5">
        <x:v>43067.493506944447</x:v>
      </x:c>
      <x:c r="F1160" s="6">
        <x:v>10</x:v>
      </x:c>
    </x:row>
    <x:row r="1161" spans="2:6">
      <x:c r="B1161" s="4" t="s">
        <x:v>723</x:v>
      </x:c>
      <x:c r="C1161" s="21" t="s">
        <x:v>2909</x:v>
      </x:c>
      <x:c r="D1161" s="21" t="s">
        <x:v>2984</x:v>
      </x:c>
      <x:c r="E1161" s="5">
        <x:v>43067.494016203702</x:v>
      </x:c>
      <x:c r="F1161" s="6">
        <x:f>10+8</x:f>
        <x:v>18</x:v>
      </x:c>
    </x:row>
    <x:row r="1162" spans="2:6">
      <x:c r="B1162" s="4" t="s">
        <x:v>939</x:v>
      </x:c>
      <x:c r="C1162" s="21" t="s">
        <x:v>971</x:v>
      </x:c>
      <x:c r="D1162" s="21" t="s">
        <x:v>2796</x:v>
      </x:c>
      <x:c r="E1162" s="5">
        <x:v>43067.49486111111</x:v>
      </x:c>
      <x:c r="F1162" s="6">
        <x:v>10</x:v>
      </x:c>
    </x:row>
    <x:row r="1163" spans="2:6">
      <x:c r="B1163" s="4" t="s">
        <x:v>939</x:v>
      </x:c>
      <x:c r="C1163" s="21" t="s">
        <x:v>3085</x:v>
      </x:c>
      <x:c r="D1163" s="21" t="s">
        <x:v>1298</x:v>
      </x:c>
      <x:c r="E1163" s="5">
        <x:v>43067.495185185187</x:v>
      </x:c>
      <x:c r="F1163" s="6">
        <x:v>10</x:v>
      </x:c>
    </x:row>
    <x:row r="1164" spans="2:6">
      <x:c r="B1164" s="4" t="s">
        <x:v>939</x:v>
      </x:c>
      <x:c r="C1164" s="21" t="s">
        <x:v>2233</x:v>
      </x:c>
      <x:c r="D1164" s="21" t="s">
        <x:v>2307</x:v>
      </x:c>
      <x:c r="E1164" s="5">
        <x:v>43067.495752314811</x:v>
      </x:c>
      <x:c r="F1164" s="6">
        <x:v>10</x:v>
      </x:c>
    </x:row>
    <x:row r="1165" spans="2:6">
      <x:c r="B1165" s="4" t="s">
        <x:v>939</x:v>
      </x:c>
      <x:c r="C1165" s="21" t="s">
        <x:v>1546</x:v>
      </x:c>
      <x:c r="D1165" s="21" t="s">
        <x:v>1291</x:v>
      </x:c>
      <x:c r="E1165" s="5">
        <x:v>43067.496354166666</x:v>
      </x:c>
      <x:c r="F1165" s="6">
        <x:v>10</x:v>
      </x:c>
    </x:row>
    <x:row r="1166" spans="2:6">
      <x:c r="B1166" s="4" t="s">
        <x:v>939</x:v>
      </x:c>
      <x:c r="C1166" s="21" t="s">
        <x:v>2566</x:v>
      </x:c>
      <x:c r="D1166" s="21" t="s">
        <x:v>2758</x:v>
      </x:c>
      <x:c r="E1166" s="5">
        <x:v>43067.496747685182</x:v>
      </x:c>
      <x:c r="F1166" s="6">
        <x:v>10</x:v>
      </x:c>
    </x:row>
    <x:row r="1167" spans="2:6">
      <x:c r="B1167" s="4" t="s">
        <x:v>715</x:v>
      </x:c>
      <x:c r="C1167" s="21" t="s">
        <x:v>481</x:v>
      </x:c>
      <x:c r="D1167" s="21" t="s">
        <x:v>62</x:v>
      </x:c>
      <x:c r="E1167" s="5">
        <x:v>43067.497488425928</x:v>
      </x:c>
      <x:c r="F1167" s="6">
        <x:v>20</x:v>
      </x:c>
    </x:row>
    <x:row r="1168" spans="2:6" s="2" customFormat="1">
      <x:c r="B1168" s="4" t="s">
        <x:v>715</x:v>
      </x:c>
      <x:c r="C1168" s="21" t="s">
        <x:v>2156</x:v>
      </x:c>
      <x:c r="D1168" s="21" t="s">
        <x:v>872</x:v>
      </x:c>
      <x:c r="E1168" s="5">
        <x:v>43067.498067129629</x:v>
      </x:c>
      <x:c r="F1168" s="6">
        <x:v>7</x:v>
      </x:c>
    </x:row>
    <x:row r="1169" spans="2:6">
      <x:c r="B1169" s="4" t="s">
        <x:v>715</x:v>
      </x:c>
      <x:c r="C1169" s="21" t="s">
        <x:v>1006</x:v>
      </x:c>
      <x:c r="D1169" s="21" t="s">
        <x:v>2854</x:v>
      </x:c>
      <x:c r="E1169" s="5">
        <x:v>43067.498576388891</x:v>
      </x:c>
      <x:c r="F1169" s="6">
        <x:v>40</x:v>
      </x:c>
    </x:row>
    <x:row r="1170" spans="2:6">
      <x:c r="B1170" s="4" t="s">
        <x:v>715</x:v>
      </x:c>
      <x:c r="C1170" s="21" t="s">
        <x:v>2576</x:v>
      </x:c>
      <x:c r="D1170" s="21" t="s">
        <x:v>2761</x:v>
      </x:c>
      <x:c r="E1170" s="5">
        <x:v>43067.49927083333</x:v>
      </x:c>
      <x:c r="F1170" s="6">
        <x:v>10</x:v>
      </x:c>
    </x:row>
    <x:row r="1171" spans="2:6">
      <x:c r="B1171" s="4" t="s">
        <x:v>715</x:v>
      </x:c>
      <x:c r="C1171" s="21" t="s">
        <x:v>2655</x:v>
      </x:c>
      <x:c r="D1171" s="21" t="s">
        <x:v>878</x:v>
      </x:c>
      <x:c r="E1171" s="5">
        <x:v>43067.499826388892</x:v>
      </x:c>
      <x:c r="F1171" s="6">
        <x:v>15</x:v>
      </x:c>
    </x:row>
    <x:row r="1172" spans="2:6">
      <x:c r="B1172" s="4" t="s">
        <x:v>733</x:v>
      </x:c>
      <x:c r="C1172" s="21" t="s">
        <x:v>1973</x:v>
      </x:c>
      <x:c r="D1172" s="21" t="s">
        <x:v>2815</x:v>
      </x:c>
      <x:c r="E1172" s="5">
        <x:v>43067.500358796293</x:v>
      </x:c>
      <x:c r="F1172" s="6">
        <x:v>10</x:v>
      </x:c>
    </x:row>
    <x:row r="1173" spans="2:6">
      <x:c r="B1173" s="4" t="s">
        <x:v>733</x:v>
      </x:c>
      <x:c r="C1173" s="21" t="s">
        <x:v>2705</x:v>
      </x:c>
      <x:c r="D1173" s="21" t="s">
        <x:v>1683</x:v>
      </x:c>
      <x:c r="E1173" s="5">
        <x:v>43067.50136574074</x:v>
      </x:c>
      <x:c r="F1173" s="6">
        <x:v>9</x:v>
      </x:c>
    </x:row>
    <x:row r="1174" spans="2:6">
      <x:c r="B1174" s="4" t="s">
        <x:v>718</x:v>
      </x:c>
      <x:c r="C1174" s="21" t="s">
        <x:v>321</x:v>
      </x:c>
      <x:c r="D1174" s="21" t="s">
        <x:v>1664</x:v>
      </x:c>
      <x:c r="E1174" s="5">
        <x:v>43067.50199074074</x:v>
      </x:c>
      <x:c r="F1174" s="6">
        <x:v>15</x:v>
      </x:c>
    </x:row>
    <x:row r="1175" spans="2:6">
      <x:c r="B1175" s="4" t="s">
        <x:v>718</x:v>
      </x:c>
      <x:c r="C1175" s="21" t="s">
        <x:v>2577</x:v>
      </x:c>
      <x:c r="D1175" s="21" t="s">
        <x:v>56</x:v>
      </x:c>
      <x:c r="E1175" s="5">
        <x:v>43067.502557870372</x:v>
      </x:c>
      <x:c r="F1175" s="6">
        <x:v>10</x:v>
      </x:c>
    </x:row>
    <x:row r="1176" spans="2:6">
      <x:c r="B1176" s="4" t="s">
        <x:v>718</x:v>
      </x:c>
      <x:c r="C1176" s="21" t="s">
        <x:v>491</x:v>
      </x:c>
      <x:c r="D1176" s="21" t="s">
        <x:v>1625</x:v>
      </x:c>
      <x:c r="E1176" s="5">
        <x:v>43067.503136574072</x:v>
      </x:c>
      <x:c r="F1176" s="6">
        <x:v>10</x:v>
      </x:c>
    </x:row>
    <x:row r="1177" spans="2:6">
      <x:c r="B1177" s="4" t="s">
        <x:v>731</x:v>
      </x:c>
      <x:c r="C1177" s="21" t="s">
        <x:v>2567</x:v>
      </x:c>
      <x:c r="D1177" s="21" t="s">
        <x:v>3009</x:v>
      </x:c>
      <x:c r="E1177" s="5">
        <x:v>43067.586944444447</x:v>
      </x:c>
      <x:c r="F1177" s="6">
        <x:v>10</x:v>
      </x:c>
    </x:row>
    <x:row r="1178" spans="2:6">
      <x:c r="B1178" s="4" t="s">
        <x:v>717</x:v>
      </x:c>
      <x:c r="C1178" s="21" t="s">
        <x:v>1682</x:v>
      </x:c>
      <x:c r="D1178" s="21" t="s">
        <x:v>951</x:v>
      </x:c>
      <x:c r="E1178" s="5">
        <x:v>43067.622974537036</x:v>
      </x:c>
      <x:c r="F1178" s="6">
        <x:v>17</x:v>
      </x:c>
    </x:row>
    <x:row r="1179" spans="2:6">
      <x:c r="B1179" s="4" t="s">
        <x:v>718</x:v>
      </x:c>
      <x:c r="C1179" s="21" t="s">
        <x:v>853</x:v>
      </x:c>
      <x:c r="D1179" s="21" t="s">
        <x:v>340</x:v>
      </x:c>
      <x:c r="E1179" s="5">
        <x:v>43068.503136516207</x:v>
      </x:c>
      <x:c r="F1179" s="6">
        <x:v>15</x:v>
      </x:c>
    </x:row>
    <x:row r="1180" spans="2:6">
      <x:c r="B1180" s="4" t="s">
        <x:v>735</x:v>
      </x:c>
      <x:c r="C1180" s="21" t="s">
        <x:v>2545</x:v>
      </x:c>
      <x:c r="D1180" s="21" t="s">
        <x:v>1402</x:v>
      </x:c>
      <x:c r="E1180" s="5">
        <x:v>43077.375625000001</x:v>
      </x:c>
      <x:c r="F1180" s="6">
        <x:v>20</x:v>
      </x:c>
    </x:row>
    <x:row r="1181" spans="2:6">
      <x:c r="B1181" s="4" t="s">
        <x:v>715</x:v>
      </x:c>
      <x:c r="C1181" s="21" t="s">
        <x:v>1218</x:v>
      </x:c>
      <x:c r="D1181" s="21" t="s">
        <x:v>1446</x:v>
      </x:c>
      <x:c r="E1181" s="5">
        <x:v>43091.59511574074</x:v>
      </x:c>
      <x:c r="F1181" s="6">
        <x:v>15</x:v>
      </x:c>
    </x:row>
    <x:row r="1182" spans="2:6">
      <x:c r="B1182" s="4" t="s">
        <x:v>715</x:v>
      </x:c>
      <x:c r="C1182" s="21" t="s">
        <x:v>2899</x:v>
      </x:c>
      <x:c r="D1182" s="21" t="s">
        <x:v>1214</x:v>
      </x:c>
      <x:c r="E1182" s="5">
        <x:v>43091.596192129633</x:v>
      </x:c>
      <x:c r="F1182" s="6">
        <x:v>15</x:v>
      </x:c>
    </x:row>
    <x:row r="1183" spans="2:6">
      <x:c r="B1183" s="4" t="s">
        <x:v>715</x:v>
      </x:c>
      <x:c r="C1183" s="21" t="s">
        <x:v>2202</x:v>
      </x:c>
      <x:c r="D1183" s="21" t="s">
        <x:v>994</x:v>
      </x:c>
      <x:c r="E1183" s="5">
        <x:v>43091.597534722219</x:v>
      </x:c>
      <x:c r="F1183" s="6">
        <x:v>10</x:v>
      </x:c>
    </x:row>
    <x:row r="1184" spans="2:6">
      <x:c r="B1184" s="4" t="s">
        <x:v>715</x:v>
      </x:c>
      <x:c r="C1184" s="21" t="s">
        <x:v>2559</x:v>
      </x:c>
      <x:c r="D1184" s="21" t="s">
        <x:v>2766</x:v>
      </x:c>
      <x:c r="E1184" s="5">
        <x:v>43091.598263888889</x:v>
      </x:c>
      <x:c r="F1184" s="6">
        <x:v>15</x:v>
      </x:c>
    </x:row>
    <x:row r="1185" spans="2:6">
      <x:c r="B1185" s="4" t="s">
        <x:v>715</x:v>
      </x:c>
      <x:c r="C1185" s="21" t="s">
        <x:v>2404</x:v>
      </x:c>
      <x:c r="D1185" s="21" t="s">
        <x:v>2272</x:v>
      </x:c>
      <x:c r="E1185" s="5">
        <x:v>43091.598993055559</x:v>
      </x:c>
      <x:c r="F1185" s="6">
        <x:v>10</x:v>
      </x:c>
    </x:row>
    <x:row r="1186" spans="2:6">
      <x:c r="B1186" s="4" t="s">
        <x:v>718</x:v>
      </x:c>
      <x:c r="C1186" s="21" t="s">
        <x:v>510</x:v>
      </x:c>
      <x:c r="D1186" s="21" t="s">
        <x:v>2798</x:v>
      </x:c>
      <x:c r="E1186" s="5">
        <x:v>43091.599791666667</x:v>
      </x:c>
      <x:c r="F1186" s="6">
        <x:v>9</x:v>
      </x:c>
    </x:row>
    <x:row r="1187" spans="2:6">
      <x:c r="B1187" s="4" t="s">
        <x:v>718</x:v>
      </x:c>
      <x:c r="C1187" s="21" t="s">
        <x:v>947</x:v>
      </x:c>
      <x:c r="D1187" s="21" t="s">
        <x:v>2769</x:v>
      </x:c>
      <x:c r="E1187" s="5">
        <x:v>43091.600555555553</x:v>
      </x:c>
      <x:c r="F1187" s="6">
        <x:v>10</x:v>
      </x:c>
    </x:row>
    <x:row r="1188" spans="2:6">
      <x:c r="B1188" s="4" t="s">
        <x:v>723</x:v>
      </x:c>
      <x:c r="C1188" s="21" t="s">
        <x:v>1001</x:v>
      </x:c>
      <x:c r="D1188" s="21" t="s">
        <x:v>2870</x:v>
      </x:c>
      <x:c r="E1188" s="5">
        <x:v>43091.601527777777</x:v>
      </x:c>
      <x:c r="F1188" s="6">
        <x:v>20</x:v>
      </x:c>
    </x:row>
    <x:row r="1189" spans="2:6">
      <x:c r="B1189" s="4" t="s">
        <x:v>716</x:v>
      </x:c>
      <x:c r="C1189" s="21" t="s">
        <x:v>2379</x:v>
      </x:c>
      <x:c r="D1189" s="21" t="s">
        <x:v>1624</x:v>
      </x:c>
      <x:c r="E1189" s="5">
        <x:v>43091.603020833332</x:v>
      </x:c>
      <x:c r="F1189" s="6">
        <x:v>14</x:v>
      </x:c>
    </x:row>
    <x:row r="1190" spans="2:6">
      <x:c r="B1190" s="4" t="s">
        <x:v>716</x:v>
      </x:c>
      <x:c r="C1190" s="21" t="s">
        <x:v>2709</x:v>
      </x:c>
      <x:c r="D1190" s="21" t="s">
        <x:v>2780</x:v>
      </x:c>
      <x:c r="E1190" s="5">
        <x:v>43091.604560185187</x:v>
      </x:c>
      <x:c r="F1190" s="6">
        <x:v>10</x:v>
      </x:c>
    </x:row>
    <x:row r="1191" spans="2:6">
      <x:c r="B1191" s="4" t="s">
        <x:v>735</x:v>
      </x:c>
      <x:c r="C1191" s="21" t="s">
        <x:v>2318</x:v>
      </x:c>
      <x:c r="D1191" s="21" t="s">
        <x:v>2760</x:v>
      </x:c>
      <x:c r="E1191" s="5">
        <x:v>43091.606435185182</x:v>
      </x:c>
      <x:c r="F1191" s="6">
        <x:v>10</x:v>
      </x:c>
    </x:row>
    <x:row r="1192" spans="2:6">
      <x:c r="B1192" s="4" t="s">
        <x:v>735</x:v>
      </x:c>
      <x:c r="C1192" s="21" t="s">
        <x:v>1526</x:v>
      </x:c>
      <x:c r="D1192" s="21" t="s">
        <x:v>892</x:v>
      </x:c>
      <x:c r="E1192" s="5">
        <x:v>43091.607048611113</x:v>
      </x:c>
      <x:c r="F1192" s="6">
        <x:v>15</x:v>
      </x:c>
    </x:row>
    <x:row r="1193" spans="2:6">
      <x:c r="B1193" s="4" t="s">
        <x:v>939</x:v>
      </x:c>
      <x:c r="C1193" s="21" t="s">
        <x:v>2860</x:v>
      </x:c>
      <x:c r="D1193" s="21" t="s">
        <x:v>1548</x:v>
      </x:c>
      <x:c r="E1193" s="5">
        <x:v>43091.608668981484</x:v>
      </x:c>
      <x:c r="F1193" s="6">
        <x:v>15</x:v>
      </x:c>
    </x:row>
    <x:row r="1194" spans="2:6">
      <x:c r="B1194" s="4" t="s">
        <x:v>729</x:v>
      </x:c>
      <x:c r="C1194" s="21" t="s">
        <x:v>2518</x:v>
      </x:c>
      <x:c r="D1194" s="21" t="s">
        <x:v>2949</x:v>
      </x:c>
      <x:c r="E1194" s="5">
        <x:v>43091.609131944446</x:v>
      </x:c>
      <x:c r="F1194" s="6">
        <x:v>15</x:v>
      </x:c>
    </x:row>
    <x:row r="1195" spans="2:6">
      <x:c r="B1195" s="4" t="s">
        <x:v>729</x:v>
      </x:c>
      <x:c r="C1195" s="21" t="s">
        <x:v>2931</x:v>
      </x:c>
      <x:c r="D1195" s="21" t="s">
        <x:v>2764</x:v>
      </x:c>
      <x:c r="E1195" s="5">
        <x:v>43091.609537037039</x:v>
      </x:c>
      <x:c r="F1195" s="6">
        <x:v>10</x:v>
      </x:c>
    </x:row>
    <x:row r="1196" spans="2:6">
      <x:c r="B1196" s="4" t="s">
        <x:v>729</x:v>
      </x:c>
      <x:c r="C1196" s="21" t="s">
        <x:v>2557</x:v>
      </x:c>
      <x:c r="D1196" s="21" t="s">
        <x:v>2310</x:v>
      </x:c>
      <x:c r="E1196" s="5">
        <x:v>43091.610150462962</x:v>
      </x:c>
      <x:c r="F1196" s="6">
        <x:v>15</x:v>
      </x:c>
    </x:row>
    <x:row r="1197" spans="2:6">
      <x:c r="B1197" s="4" t="s">
        <x:v>717</x:v>
      </x:c>
      <x:c r="C1197" s="21" t="s">
        <x:v>2789</x:v>
      </x:c>
      <x:c r="D1197" s="21" t="s">
        <x:v>1577</x:v>
      </x:c>
      <x:c r="E1197" s="5">
        <x:v>43091.610671296294</x:v>
      </x:c>
      <x:c r="F1197" s="6">
        <x:v>15</x:v>
      </x:c>
    </x:row>
    <x:row r="1198" spans="2:6">
      <x:c r="B1198" s="4" t="s">
        <x:v>722</x:v>
      </x:c>
      <x:c r="C1198" s="21" t="s">
        <x:v>2571</x:v>
      </x:c>
      <x:c r="D1198" s="21" t="s">
        <x:v>2793</x:v>
      </x:c>
      <x:c r="E1198" s="5">
        <x:v>43091.612372685187</x:v>
      </x:c>
      <x:c r="F1198" s="6">
        <x:v>15</x:v>
      </x:c>
    </x:row>
    <x:row r="1199" spans="2:6">
      <x:c r="B1199" s="4" t="s">
        <x:v>722</x:v>
      </x:c>
      <x:c r="C1199" s="21" t="s">
        <x:v>490</x:v>
      </x:c>
      <x:c r="D1199" s="21" t="s">
        <x:v>1531</x:v>
      </x:c>
      <x:c r="E1199" s="5">
        <x:v>43091.612870370373</x:v>
      </x:c>
      <x:c r="F1199" s="6">
        <x:v>10</x:v>
      </x:c>
    </x:row>
    <x:row r="1200" spans="2:6">
      <x:c r="B1200" s="4" t="s">
        <x:v>722</x:v>
      </x:c>
      <x:c r="C1200" s="21" t="s">
        <x:v>2535</x:v>
      </x:c>
      <x:c r="D1200" s="21" t="s">
        <x:v>2991</x:v>
      </x:c>
      <x:c r="E1200" s="5">
        <x:v>43091.613483796296</x:v>
      </x:c>
      <x:c r="F1200" s="6">
        <x:v>15</x:v>
      </x:c>
    </x:row>
    <x:row r="1201" spans="2:6">
      <x:c r="B1201" s="4" t="s">
        <x:v>727</x:v>
      </x:c>
      <x:c r="C1201" s="21" t="s">
        <x:v>488</x:v>
      </x:c>
      <x:c r="D1201" s="21" t="s">
        <x:v>2808</x:v>
      </x:c>
      <x:c r="E1201" s="5">
        <x:v>43091.615312499998</x:v>
      </x:c>
      <x:c r="F1201" s="6">
        <x:v>10</x:v>
      </x:c>
    </x:row>
    <x:row r="1202" spans="2:6">
      <x:c r="B1202" s="4" t="s">
        <x:v>727</x:v>
      </x:c>
      <x:c r="C1202" s="21" t="s">
        <x:v>543</x:v>
      </x:c>
      <x:c r="D1202" s="21" t="s">
        <x:v>2947</x:v>
      </x:c>
      <x:c r="E1202" s="5">
        <x:v>43091.615694444445</x:v>
      </x:c>
      <x:c r="F1202" s="6">
        <x:v>10</x:v>
      </x:c>
    </x:row>
    <x:row r="1203" spans="2:6">
      <x:c r="B1203" s="4" t="s">
        <x:v>736</x:v>
      </x:c>
      <x:c r="C1203" s="21" t="s">
        <x:v>2435</x:v>
      </x:c>
      <x:c r="D1203" s="21" t="s">
        <x:v>2807</x:v>
      </x:c>
      <x:c r="E1203" s="5">
        <x:v>43091.616516203707</x:v>
      </x:c>
      <x:c r="F1203" s="6">
        <x:v>15</x:v>
      </x:c>
    </x:row>
    <x:row r="1204" spans="2:6">
      <x:c r="B1204" s="4" t="s">
        <x:v>732</x:v>
      </x:c>
      <x:c r="C1204" s="21" t="s">
        <x:v>2884</x:v>
      </x:c>
      <x:c r="D1204" s="21" t="s">
        <x:v>88</x:v>
      </x:c>
      <x:c r="E1204" s="5">
        <x:v>43116.584178240744</x:v>
      </x:c>
      <x:c r="F1204" s="6">
        <x:v>10</x:v>
      </x:c>
    </x:row>
    <x:row r="1205" spans="2:6">
      <x:c r="B1205" s="4" t="s">
        <x:v>732</x:v>
      </x:c>
      <x:c r="C1205" s="21" t="s">
        <x:v>379</x:v>
      </x:c>
      <x:c r="D1205" s="21" t="s">
        <x:v>2799</x:v>
      </x:c>
      <x:c r="E1205" s="5">
        <x:v>43116.586377314816</x:v>
      </x:c>
      <x:c r="F1205" s="6">
        <x:v>10</x:v>
      </x:c>
    </x:row>
    <x:row r="1206" spans="2:6">
      <x:c r="B1206" s="4" t="s">
        <x:v>732</x:v>
      </x:c>
      <x:c r="C1206" s="21" t="s">
        <x:v>2827</x:v>
      </x:c>
      <x:c r="D1206" s="21" t="s">
        <x:v>2866</x:v>
      </x:c>
      <x:c r="E1206" s="5">
        <x:v>43116.587037037039</x:v>
      </x:c>
      <x:c r="F1206" s="6">
        <x:v>10</x:v>
      </x:c>
    </x:row>
    <x:row r="1207" spans="2:6">
      <x:c r="B1207" s="4" t="s">
        <x:v>724</x:v>
      </x:c>
      <x:c r="C1207" s="21" t="s">
        <x:v>2485</x:v>
      </x:c>
      <x:c r="D1207" s="21" t="s">
        <x:v>965</x:v>
      </x:c>
      <x:c r="E1207" s="5">
        <x:v>43126.58766203704</x:v>
      </x:c>
      <x:c r="F1207" s="6">
        <x:v>10</x:v>
      </x:c>
    </x:row>
    <x:row r="1208" spans="2:6">
      <x:c r="B1208" s="4" t="s">
        <x:v>724</x:v>
      </x:c>
      <x:c r="C1208" s="21" t="s">
        <x:v>168</x:v>
      </x:c>
      <x:c r="D1208" s="21" t="s">
        <x:v>0</x:v>
      </x:c>
      <x:c r="E1208" s="5">
        <x:v>43126.588692129626</x:v>
      </x:c>
      <x:c r="F1208" s="6">
        <x:v>15</x:v>
      </x:c>
    </x:row>
    <x:row r="1209" spans="2:6" s="2" customFormat="1">
      <x:c r="B1209" s="4" t="s">
        <x:v>724</x:v>
      </x:c>
      <x:c r="C1209" s="21" t="s">
        <x:v>2677</x:v>
      </x:c>
      <x:c r="D1209" s="21" t="s">
        <x:v>2777</x:v>
      </x:c>
      <x:c r="E1209" s="5">
        <x:v>43126.589178240742</x:v>
      </x:c>
      <x:c r="F1209" s="6">
        <x:v>8</x:v>
      </x:c>
    </x:row>
    <x:row r="1210" spans="2:6">
      <x:c r="B1210" s="4" t="s">
        <x:v>718</x:v>
      </x:c>
      <x:c r="C1210" s="21" t="s">
        <x:v>370</x:v>
      </x:c>
      <x:c r="D1210" s="21" t="s">
        <x:v>1664</x:v>
      </x:c>
      <x:c r="E1210" s="5">
        <x:v>43144.570370370369</x:v>
      </x:c>
      <x:c r="F1210" s="6">
        <x:v>10</x:v>
      </x:c>
    </x:row>
    <x:row r="1211" spans="2:6">
      <x:c r="B1211" s="4" t="s">
        <x:v>731</x:v>
      </x:c>
      <x:c r="C1211" s="21" t="s">
        <x:v>479</x:v>
      </x:c>
      <x:c r="D1211" s="21" t="s">
        <x:v>2910</x:v>
      </x:c>
      <x:c r="E1211" s="5">
        <x:v>43157.455972222226</x:v>
      </x:c>
      <x:c r="F1211" s="6">
        <x:v>9</x:v>
      </x:c>
    </x:row>
    <x:row r="1212" spans="2:6">
      <x:c r="B1212" s="4" t="s">
        <x:v>721</x:v>
      </x:c>
      <x:c r="C1212" s="21" t="s">
        <x:v>483</x:v>
      </x:c>
      <x:c r="D1212" s="21" t="s">
        <x:v>1</x:v>
      </x:c>
      <x:c r="E1212" s="5">
        <x:v>43157.45653935185</x:v>
      </x:c>
      <x:c r="F1212" s="6">
        <x:v>10</x:v>
      </x:c>
    </x:row>
    <x:row r="1213" spans="2:6">
      <x:c r="B1213" s="4" t="s">
        <x:v>721</x:v>
      </x:c>
      <x:c r="C1213" s="21" t="s">
        <x:v>2201</x:v>
      </x:c>
      <x:c r="D1213" s="21" t="s">
        <x:v>45</x:v>
      </x:c>
      <x:c r="E1213" s="5">
        <x:v>43157.457384259258</x:v>
      </x:c>
      <x:c r="F1213" s="6">
        <x:v>10</x:v>
      </x:c>
    </x:row>
    <x:row r="1214" spans="2:6">
      <x:c r="B1214" s="4" t="s">
        <x:v>718</x:v>
      </x:c>
      <x:c r="C1214" s="21" t="s">
        <x:v>1543</x:v>
      </x:c>
      <x:c r="D1214" s="21" t="s">
        <x:v>2842</x:v>
      </x:c>
      <x:c r="E1214" s="5">
        <x:v>43157.462187500001</x:v>
      </x:c>
      <x:c r="F1214" s="6">
        <x:v>10</x:v>
      </x:c>
    </x:row>
    <x:row r="1215" spans="2:6">
      <x:c r="B1215" s="4" t="s">
        <x:v>718</x:v>
      </x:c>
      <x:c r="C1215" s="21" t="s">
        <x:v>495</x:v>
      </x:c>
      <x:c r="D1215" s="21" t="s">
        <x:v>2871</x:v>
      </x:c>
      <x:c r="E1215" s="5">
        <x:v>43157.463090277779</x:v>
      </x:c>
      <x:c r="F1215" s="6">
        <x:v>10</x:v>
      </x:c>
    </x:row>
    <x:row r="1216" spans="2:6">
      <x:c r="B1216" s="4" t="s">
        <x:v>723</x:v>
      </x:c>
      <x:c r="C1216" s="21" t="s">
        <x:v>2231</x:v>
      </x:c>
      <x:c r="D1216" s="21" t="s">
        <x:v>2921</x:v>
      </x:c>
      <x:c r="E1216" s="5">
        <x:v>43157.464988425927</x:v>
      </x:c>
      <x:c r="F1216" s="6">
        <x:v>20</x:v>
      </x:c>
    </x:row>
    <x:row r="1217" spans="2:6">
      <x:c r="B1217" s="4" t="s">
        <x:v>723</x:v>
      </x:c>
      <x:c r="C1217" s="21" t="s">
        <x:v>298</x:v>
      </x:c>
      <x:c r="D1217" s="21" t="s">
        <x:v>2888</x:v>
      </x:c>
      <x:c r="E1217" s="5">
        <x:v>43157.465833333335</x:v>
      </x:c>
      <x:c r="F1217" s="6">
        <x:v>7</x:v>
      </x:c>
    </x:row>
    <x:row r="1218" spans="2:6">
      <x:c r="B1218" s="4" t="s">
        <x:v>723</x:v>
      </x:c>
      <x:c r="C1218" s="21" t="s">
        <x:v>1191</x:v>
      </x:c>
      <x:c r="D1218" s="21" t="s">
        <x:v>664</x:v>
      </x:c>
      <x:c r="E1218" s="5">
        <x:v>43157.467395833337</x:v>
      </x:c>
      <x:c r="F1218" s="6">
        <x:v>20</x:v>
      </x:c>
    </x:row>
    <x:row r="1219" spans="2:6">
      <x:c r="B1219" s="4" t="s">
        <x:v>723</x:v>
      </x:c>
      <x:c r="C1219" s="21" t="s">
        <x:v>484</x:v>
      </x:c>
      <x:c r="D1219" s="21" t="s">
        <x:v>2802</x:v>
      </x:c>
      <x:c r="E1219" s="5">
        <x:v>43157.467997685184</x:v>
      </x:c>
      <x:c r="F1219" s="6">
        <x:v>10</x:v>
      </x:c>
    </x:row>
    <x:row r="1220" spans="2:6">
      <x:c r="B1220" s="4" t="s">
        <x:v>725</x:v>
      </x:c>
      <x:c r="C1220" s="21" t="s">
        <x:v>330</x:v>
      </x:c>
      <x:c r="D1220" s="21" t="s">
        <x:v>2788</x:v>
      </x:c>
      <x:c r="E1220" s="5">
        <x:v>43157.472418981481</x:v>
      </x:c>
      <x:c r="F1220" s="6">
        <x:v>10</x:v>
      </x:c>
    </x:row>
    <x:row r="1221" spans="2:6">
      <x:c r="B1221" s="4" t="s">
        <x:v>725</x:v>
      </x:c>
      <x:c r="C1221" s="21" t="s">
        <x:v>459</x:v>
      </x:c>
      <x:c r="D1221" s="21" t="s">
        <x:v>2855</x:v>
      </x:c>
      <x:c r="E1221" s="5">
        <x:v>43157.473182870373</x:v>
      </x:c>
      <x:c r="F1221" s="6">
        <x:v>8</x:v>
      </x:c>
    </x:row>
    <x:row r="1222" spans="2:6">
      <x:c r="B1222" s="4" t="s">
        <x:v>725</x:v>
      </x:c>
      <x:c r="C1222" s="21" t="s">
        <x:v>323</x:v>
      </x:c>
      <x:c r="D1222" s="21" t="s">
        <x:v>2783</x:v>
      </x:c>
      <x:c r="E1222" s="5">
        <x:v>43157.474131944444</x:v>
      </x:c>
      <x:c r="F1222" s="6">
        <x:v>10</x:v>
      </x:c>
    </x:row>
    <x:row r="1223" spans="2:6">
      <x:c r="B1223" s="4" t="s">
        <x:v>725</x:v>
      </x:c>
      <x:c r="C1223" s="21" t="s">
        <x:v>506</x:v>
      </x:c>
      <x:c r="D1223" s="21" t="s">
        <x:v>2889</x:v>
      </x:c>
      <x:c r="E1223" s="5">
        <x:v>43157.474756944444</x:v>
      </x:c>
      <x:c r="F1223" s="6">
        <x:v>10</x:v>
      </x:c>
    </x:row>
    <x:row r="1224" spans="2:6">
      <x:c r="B1224" s="4" t="s">
        <x:v>725</x:v>
      </x:c>
      <x:c r="C1224" s="21" t="s">
        <x:v>468</x:v>
      </x:c>
      <x:c r="D1224" s="21" t="s">
        <x:v>2890</x:v>
      </x:c>
      <x:c r="E1224" s="5">
        <x:v>43157.476805555554</x:v>
      </x:c>
      <x:c r="F1224" s="6">
        <x:v>10</x:v>
      </x:c>
    </x:row>
    <x:row r="1225" spans="2:6">
      <x:c r="B1225" s="4" t="s">
        <x:v>725</x:v>
      </x:c>
      <x:c r="C1225" s="21" t="s">
        <x:v>329</x:v>
      </x:c>
      <x:c r="D1225" s="21" t="s">
        <x:v>2924</x:v>
      </x:c>
      <x:c r="E1225" s="5">
        <x:v>43157.477650462963</x:v>
      </x:c>
      <x:c r="F1225" s="6">
        <x:v>10</x:v>
      </x:c>
    </x:row>
    <x:row r="1226" spans="2:6">
      <x:c r="B1226" s="4" t="s">
        <x:v>716</x:v>
      </x:c>
      <x:c r="C1226" s="21" t="s">
        <x:v>177</x:v>
      </x:c>
      <x:c r="D1226" s="21" t="s">
        <x:v>1517</x:v>
      </x:c>
      <x:c r="E1226" s="5">
        <x:v>43157.47991898148</x:v>
      </x:c>
      <x:c r="F1226" s="6">
        <x:v>15</x:v>
      </x:c>
    </x:row>
    <x:row r="1227" spans="2:6">
      <x:c r="B1227" s="4" t="s">
        <x:v>716</x:v>
      </x:c>
      <x:c r="C1227" s="21" t="s">
        <x:v>2235</x:v>
      </x:c>
      <x:c r="D1227" s="21" t="s">
        <x:v>2925</x:v>
      </x:c>
      <x:c r="E1227" s="5">
        <x:v>43157.480914351851</x:v>
      </x:c>
      <x:c r="F1227" s="6">
        <x:v>15</x:v>
      </x:c>
    </x:row>
    <x:row r="1228" spans="2:6">
      <x:c r="B1228" s="4" t="s">
        <x:v>716</x:v>
      </x:c>
      <x:c r="C1228" s="21" t="s">
        <x:v>308</x:v>
      </x:c>
      <x:c r="D1228" s="21" t="s">
        <x:v>2811</x:v>
      </x:c>
      <x:c r="E1228" s="5">
        <x:v>43157.481365740743</x:v>
      </x:c>
      <x:c r="F1228" s="6">
        <x:v>10</x:v>
      </x:c>
    </x:row>
    <x:row r="1229" spans="2:6">
      <x:c r="B1229" s="4" t="s">
        <x:v>730</x:v>
      </x:c>
      <x:c r="C1229" s="21" t="s">
        <x:v>305</x:v>
      </x:c>
      <x:c r="D1229" s="21" t="s">
        <x:v>2792</x:v>
      </x:c>
      <x:c r="E1229" s="5">
        <x:v>43157.48201388889</x:v>
      </x:c>
      <x:c r="F1229" s="6">
        <x:v>10</x:v>
      </x:c>
    </x:row>
    <x:row r="1230" spans="2:6">
      <x:c r="B1230" s="4" t="s">
        <x:v>719</x:v>
      </x:c>
      <x:c r="C1230" s="21" t="s">
        <x:v>2525</x:v>
      </x:c>
      <x:c r="D1230" s="21" t="s">
        <x:v>25</x:v>
      </x:c>
      <x:c r="E1230" s="5">
        <x:v>43157.484456018516</x:v>
      </x:c>
      <x:c r="F1230" s="6">
        <x:v>10</x:v>
      </x:c>
    </x:row>
    <x:row r="1231" spans="2:6">
      <x:c r="B1231" s="4" t="s">
        <x:v>719</x:v>
      </x:c>
      <x:c r="C1231" s="21" t="s">
        <x:v>414</x:v>
      </x:c>
      <x:c r="D1231" s="21" t="s">
        <x:v>78</x:v>
      </x:c>
      <x:c r="E1231" s="5">
        <x:v>43157.485960648148</x:v>
      </x:c>
      <x:c r="F1231" s="6">
        <x:v>10</x:v>
      </x:c>
    </x:row>
    <x:row r="1232" spans="2:6">
      <x:c r="B1232" s="4" t="s">
        <x:v>735</x:v>
      </x:c>
      <x:c r="C1232" s="21" t="s">
        <x:v>1852</x:v>
      </x:c>
      <x:c r="D1232" s="21" t="s">
        <x:v>2891</x:v>
      </x:c>
      <x:c r="E1232" s="5">
        <x:v>43157.487141203703</x:v>
      </x:c>
      <x:c r="F1232" s="6">
        <x:v>10</x:v>
      </x:c>
    </x:row>
    <x:row r="1233" spans="2:6">
      <x:c r="B1233" s="4" t="s">
        <x:v>734</x:v>
      </x:c>
      <x:c r="C1233" s="21" t="s">
        <x:v>2981</x:v>
      </x:c>
      <x:c r="D1233" s="21" t="s">
        <x:v>2926</x:v>
      </x:c>
      <x:c r="E1233" s="5">
        <x:v>43157.48773148148</x:v>
      </x:c>
      <x:c r="F1233" s="6">
        <x:v>10</x:v>
      </x:c>
    </x:row>
    <x:row r="1234" spans="2:6">
      <x:c r="B1234" s="4" t="s">
        <x:v>722</x:v>
      </x:c>
      <x:c r="C1234" s="21" t="s">
        <x:v>1228</x:v>
      </x:c>
      <x:c r="D1234" s="21" t="s">
        <x:v>2857</x:v>
      </x:c>
      <x:c r="E1234" s="5">
        <x:v>43157.488321759258</x:v>
      </x:c>
      <x:c r="F1234" s="6">
        <x:v>10</x:v>
      </x:c>
    </x:row>
    <x:row r="1235" spans="2:6">
      <x:c r="B1235" s="4" t="s">
        <x:v>722</x:v>
      </x:c>
      <x:c r="C1235" s="21" t="s">
        <x:v>2159</x:v>
      </x:c>
      <x:c r="D1235" s="21" t="s">
        <x:v>2787</x:v>
      </x:c>
      <x:c r="E1235" s="5">
        <x:v>43157.489016203705</x:v>
      </x:c>
      <x:c r="F1235" s="6">
        <x:v>12</x:v>
      </x:c>
    </x:row>
    <x:row r="1236" spans="2:6">
      <x:c r="B1236" s="4" t="s">
        <x:v>727</x:v>
      </x:c>
      <x:c r="C1236" s="21" t="s">
        <x:v>2896</x:v>
      </x:c>
      <x:c r="D1236" s="21" t="s">
        <x:v>2763</x:v>
      </x:c>
      <x:c r="E1236" s="5">
        <x:v>43157.491331018522</x:v>
      </x:c>
      <x:c r="F1236" s="6">
        <x:v>10</x:v>
      </x:c>
    </x:row>
    <x:row r="1237" spans="2:6">
      <x:c r="B1237" s="4" t="s">
        <x:v>736</x:v>
      </x:c>
      <x:c r="C1237" s="21" t="s">
        <x:v>1269</x:v>
      </x:c>
      <x:c r="D1237" s="21" t="s">
        <x:v>1258</x:v>
      </x:c>
      <x:c r="E1237" s="5">
        <x:v>43157.492152777777</x:v>
      </x:c>
      <x:c r="F1237" s="6">
        <x:v>8</x:v>
      </x:c>
    </x:row>
    <x:row r="1238" spans="2:6">
      <x:c r="B1238" s="4" t="s">
        <x:v>736</x:v>
      </x:c>
      <x:c r="C1238" s="21" t="s">
        <x:v>2565</x:v>
      </x:c>
      <x:c r="D1238" s="21" t="s">
        <x:v>1324</x:v>
      </x:c>
      <x:c r="E1238" s="5">
        <x:v>43157.493113425924</x:v>
      </x:c>
      <x:c r="F1238" s="6">
        <x:v>10</x:v>
      </x:c>
    </x:row>
    <x:row r="1239" spans="2:6">
      <x:c r="B1239" s="4" t="s">
        <x:v>736</x:v>
      </x:c>
      <x:c r="C1239" s="21" t="s">
        <x:v>1560</x:v>
      </x:c>
      <x:c r="D1239" s="21" t="s">
        <x:v>1915</x:v>
      </x:c>
      <x:c r="E1239" s="5">
        <x:v>43157.495497685188</x:v>
      </x:c>
      <x:c r="F1239" s="6">
        <x:v>10</x:v>
      </x:c>
    </x:row>
    <x:row r="1240" spans="2:6">
      <x:c r="B1240" s="4" t="s">
        <x:v>736</x:v>
      </x:c>
      <x:c r="C1240" s="21" t="s">
        <x:v>1180</x:v>
      </x:c>
      <x:c r="D1240" s="21" t="s">
        <x:v>961</x:v>
      </x:c>
      <x:c r="E1240" s="5">
        <x:v>43157.495983796296</x:v>
      </x:c>
      <x:c r="F1240" s="6">
        <x:v>20</x:v>
      </x:c>
    </x:row>
    <x:row r="1241" spans="2:6" ht="18" customHeight="1">
      <x:c r="B1241" s="4" t="s">
        <x:v>736</x:v>
      </x:c>
      <x:c r="C1241" s="21" t="s">
        <x:v>1159</x:v>
      </x:c>
      <x:c r="D1241" s="21" t="s">
        <x:v>1296</x:v>
      </x:c>
      <x:c r="E1241" s="5">
        <x:v>43157.497418981482</x:v>
      </x:c>
      <x:c r="F1241" s="6">
        <x:v>10</x:v>
      </x:c>
    </x:row>
    <x:row r="1242" spans="2:6">
      <x:c r="B1242" s="4" t="s">
        <x:v>736</x:v>
      </x:c>
      <x:c r="C1242" s="21" t="s">
        <x:v>295</x:v>
      </x:c>
      <x:c r="D1242" s="21" t="s">
        <x:v>2907</x:v>
      </x:c>
      <x:c r="E1242" s="5">
        <x:v>43157.497847222221</x:v>
      </x:c>
      <x:c r="F1242" s="6">
        <x:v>8</x:v>
      </x:c>
    </x:row>
    <x:row r="1243" spans="2:6">
      <x:c r="B1243" s="4" t="s">
        <x:v>736</x:v>
      </x:c>
      <x:c r="C1243" s="21" t="s">
        <x:v>277</x:v>
      </x:c>
      <x:c r="D1243" s="21" t="s">
        <x:v>1320</x:v>
      </x:c>
      <x:c r="E1243" s="5">
        <x:v>43157.499768518515</x:v>
      </x:c>
      <x:c r="F1243" s="6">
        <x:v>15</x:v>
      </x:c>
    </x:row>
    <x:row r="1244" spans="2:6">
      <x:c r="B1244" s="4" t="s">
        <x:v>736</x:v>
      </x:c>
      <x:c r="C1244" s="21" t="s">
        <x:v>1144</x:v>
      </x:c>
      <x:c r="D1244" s="21" t="s">
        <x:v>2874</x:v>
      </x:c>
      <x:c r="E1244" s="5">
        <x:v>43157.500219907408</x:v>
      </x:c>
      <x:c r="F1244" s="6">
        <x:v>10</x:v>
      </x:c>
    </x:row>
    <x:row r="1245" spans="2:6">
      <x:c r="B1245" s="4" t="s">
        <x:v>736</x:v>
      </x:c>
      <x:c r="C1245" s="21" t="s">
        <x:v>44</x:v>
      </x:c>
      <x:c r="D1245" s="21" t="s">
        <x:v>1302</x:v>
      </x:c>
      <x:c r="E1245" s="5">
        <x:v>43157.500659722224</x:v>
      </x:c>
      <x:c r="F1245" s="6">
        <x:v>8</x:v>
      </x:c>
    </x:row>
    <x:row r="1246" spans="2:6">
      <x:c r="B1246" s="4" t="s">
        <x:v>736</x:v>
      </x:c>
      <x:c r="C1246" s="21" t="s">
        <x:v>2574</x:v>
      </x:c>
      <x:c r="D1246" s="21" t="s">
        <x:v>3023</x:v>
      </x:c>
      <x:c r="E1246" s="5">
        <x:v>43157.501388888886</x:v>
      </x:c>
      <x:c r="F1246" s="6">
        <x:v>15</x:v>
      </x:c>
    </x:row>
    <x:row r="1247" spans="2:6">
      <x:c r="B1247" s="4" t="s">
        <x:v>732</x:v>
      </x:c>
      <x:c r="C1247" s="21" t="s">
        <x:v>3041</x:v>
      </x:c>
      <x:c r="D1247" s="21" t="s">
        <x:v>2893</x:v>
      </x:c>
      <x:c r="E1247" s="5">
        <x:v>43157.502557870372</x:v>
      </x:c>
      <x:c r="F1247" s="6">
        <x:v>15</x:v>
      </x:c>
    </x:row>
    <x:row r="1248" spans="2:6">
      <x:c r="B1248" s="4" t="s">
        <x:v>732</x:v>
      </x:c>
      <x:c r="C1248" s="21" t="s">
        <x:v>1561</x:v>
      </x:c>
      <x:c r="D1248" s="21" t="s">
        <x:v>2791</x:v>
      </x:c>
      <x:c r="E1248" s="5">
        <x:v>43157.503483796296</x:v>
      </x:c>
      <x:c r="F1248" s="6">
        <x:v>15</x:v>
      </x:c>
    </x:row>
    <x:row r="1249" spans="2:6">
      <x:c r="B1249" s="4" t="s">
        <x:v>736</x:v>
      </x:c>
      <x:c r="C1249" s="21" t="s">
        <x:v>1404</x:v>
      </x:c>
      <x:c r="D1249" s="21" t="s">
        <x:v>2537</x:v>
      </x:c>
      <x:c r="E1249" s="5">
        <x:v>43157.504016203704</x:v>
      </x:c>
      <x:c r="F1249" s="6">
        <x:v>10</x:v>
      </x:c>
    </x:row>
    <x:row r="1250" spans="2:6" s="2" customFormat="1">
      <x:c r="B1250" s="4" t="s">
        <x:v>725</x:v>
      </x:c>
      <x:c r="C1250" s="21" t="s">
        <x:v>2521</x:v>
      </x:c>
      <x:c r="D1250" s="21" t="s">
        <x:v>1981</x:v>
      </x:c>
      <x:c r="E1250" s="5">
        <x:v>43157.504374999997</x:v>
      </x:c>
      <x:c r="F1250" s="6">
        <x:v>10</x:v>
      </x:c>
    </x:row>
    <x:row r="1251" spans="2:6" s="2" customFormat="1">
      <x:c r="B1251" s="4" t="s">
        <x:v>723</x:v>
      </x:c>
      <x:c r="C1251" s="21" t="s">
        <x:v>159</x:v>
      </x:c>
      <x:c r="D1251" s="21" t="s">
        <x:v>1788</x:v>
      </x:c>
      <x:c r="E1251" s="5">
        <x:v>43157.505196759259</x:v>
      </x:c>
      <x:c r="F1251" s="6">
        <x:v>20</x:v>
      </x:c>
    </x:row>
    <x:row r="1252" spans="2:6" s="2" customFormat="1">
      <x:c r="B1252" s="4" t="s">
        <x:v>716</x:v>
      </x:c>
      <x:c r="C1252" s="21" t="s">
        <x:v>2170</x:v>
      </x:c>
      <x:c r="D1252" s="21" t="s">
        <x:v>1848</x:v>
      </x:c>
      <x:c r="E1252" s="5">
        <x:v>43174.597951388889</x:v>
      </x:c>
      <x:c r="F1252" s="6">
        <x:v>12</x:v>
      </x:c>
    </x:row>
    <x:row r="1253" spans="2:6" s="2" customFormat="1">
      <x:c r="B1253" s="4" t="s">
        <x:v>716</x:v>
      </x:c>
      <x:c r="C1253" s="21" t="s">
        <x:v>1455</x:v>
      </x:c>
      <x:c r="D1253" s="21" t="s">
        <x:v>2080</x:v>
      </x:c>
      <x:c r="E1253" s="5">
        <x:v>43174.599189814813</x:v>
      </x:c>
      <x:c r="F1253" s="6">
        <x:v>13</x:v>
      </x:c>
    </x:row>
    <x:row r="1254" spans="2:6" s="2" customFormat="1">
      <x:c r="B1254" s="4" t="s">
        <x:v>721</x:v>
      </x:c>
      <x:c r="C1254" s="21" t="s">
        <x:v>210</x:v>
      </x:c>
      <x:c r="D1254" s="21" t="s">
        <x:v>102</x:v>
      </x:c>
      <x:c r="E1254" s="5">
        <x:v>43182.585740740738</x:v>
      </x:c>
      <x:c r="F1254" s="6">
        <x:v>10</x:v>
      </x:c>
    </x:row>
    <x:row r="1255" spans="2:6">
      <x:c r="B1255" s="4" t="s">
        <x:v>721</x:v>
      </x:c>
      <x:c r="C1255" s="21" t="s">
        <x:v>3078</x:v>
      </x:c>
      <x:c r="D1255" s="21" t="s">
        <x:v>1396</x:v>
      </x:c>
      <x:c r="E1255" s="5">
        <x:v>43199.435416666667</x:v>
      </x:c>
      <x:c r="F1255" s="6">
        <x:v>15</x:v>
      </x:c>
    </x:row>
    <x:row r="1256" spans="2:6">
      <x:c r="B1256" s="4" t="s">
        <x:v>721</x:v>
      </x:c>
      <x:c r="C1256" s="21" t="s">
        <x:v>47</x:v>
      </x:c>
      <x:c r="D1256" s="21" t="s">
        <x:v>1980</x:v>
      </x:c>
      <x:c r="E1256" s="5">
        <x:v>43206.589826388888</x:v>
      </x:c>
      <x:c r="F1256" s="6">
        <x:v>10</x:v>
      </x:c>
    </x:row>
    <x:row r="1257" spans="2:6" s="2" customFormat="1">
      <x:c r="B1257" s="4" t="s">
        <x:v>724</x:v>
      </x:c>
      <x:c r="C1257" s="21" t="s">
        <x:v>1938</x:v>
      </x:c>
      <x:c r="D1257" s="21" t="s">
        <x:v>1381</x:v>
      </x:c>
      <x:c r="E1257" s="5">
        <x:v>43220.469502314816</x:v>
      </x:c>
      <x:c r="F1257" s="6">
        <x:v>13</x:v>
      </x:c>
    </x:row>
    <x:row r="1258" spans="2:6" s="2" customFormat="1">
      <x:c r="B1258" s="4" t="s">
        <x:v>720</x:v>
      </x:c>
      <x:c r="C1258" s="21" t="s">
        <x:v>540</x:v>
      </x:c>
      <x:c r="D1258" s="21" t="s">
        <x:v>139</x:v>
      </x:c>
      <x:c r="E1258" s="5">
        <x:v>43283</x:v>
      </x:c>
      <x:c r="F1258" s="6">
        <x:v>15</x:v>
      </x:c>
    </x:row>
    <x:row r="1259" spans="2:6">
      <x:c r="B1259" s="4" t="s">
        <x:v>729</x:v>
      </x:c>
      <x:c r="C1259" s="21" t="s">
        <x:v>420</x:v>
      </x:c>
      <x:c r="D1259" s="21" t="s">
        <x:v>423</x:v>
      </x:c>
      <x:c r="E1259" s="5">
        <x:v>43285</x:v>
      </x:c>
      <x:c r="F1259" s="6">
        <x:v>10</x:v>
      </x:c>
    </x:row>
    <x:row r="1260" spans="2:6" s="2" customFormat="1">
      <x:c r="B1260" s="4" t="s">
        <x:v>727</x:v>
      </x:c>
      <x:c r="C1260" s="21" t="s">
        <x:v>3109</x:v>
      </x:c>
      <x:c r="D1260" s="21" t="s">
        <x:v>155</x:v>
      </x:c>
      <x:c r="E1260" s="5">
        <x:v>43285</x:v>
      </x:c>
      <x:c r="F1260" s="6">
        <x:v>10</x:v>
      </x:c>
    </x:row>
    <x:row r="1261" spans="2:6" s="2" customFormat="1">
      <x:c r="B1261" s="4" t="s">
        <x:v>725</x:v>
      </x:c>
      <x:c r="C1261" s="21" t="s">
        <x:v>753</x:v>
      </x:c>
      <x:c r="D1261" s="21" t="s">
        <x:v>2803</x:v>
      </x:c>
      <x:c r="E1261" s="5">
        <x:v>43308</x:v>
      </x:c>
      <x:c r="F1261" s="6">
        <x:v>10</x:v>
      </x:c>
    </x:row>
    <x:row r="1262" spans="2:6" s="2" customFormat="1">
      <x:c r="B1262" s="4" t="s">
        <x:v>733</x:v>
      </x:c>
      <x:c r="C1262" s="21" t="s">
        <x:v>840</x:v>
      </x:c>
      <x:c r="D1262" s="21" t="s">
        <x:v>457</x:v>
      </x:c>
      <x:c r="E1262" s="5">
        <x:v>43340</x:v>
      </x:c>
      <x:c r="F1262" s="6">
        <x:v>10</x:v>
      </x:c>
    </x:row>
    <x:row r="1263" spans="2:6" s="2" customFormat="1">
      <x:c r="B1263" s="4" t="s">
        <x:v>733</x:v>
      </x:c>
      <x:c r="C1263" s="21" t="s">
        <x:v>843</x:v>
      </x:c>
      <x:c r="D1263" s="21" t="s">
        <x:v>1009</x:v>
      </x:c>
      <x:c r="E1263" s="5">
        <x:v>43341</x:v>
      </x:c>
      <x:c r="F1263" s="6">
        <x:v>13</x:v>
      </x:c>
    </x:row>
    <x:row r="1264" spans="2:6" s="2" customFormat="1">
      <x:c r="B1264" s="4" t="s">
        <x:v>724</x:v>
      </x:c>
      <x:c r="C1264" s="21" t="s">
        <x:v>859</x:v>
      </x:c>
      <x:c r="D1264" s="21" t="s">
        <x:v>421</x:v>
      </x:c>
      <x:c r="E1264" s="5">
        <x:v>43342</x:v>
      </x:c>
      <x:c r="F1264" s="6">
        <x:v>8</x:v>
      </x:c>
    </x:row>
    <x:row r="1265" spans="2:6" s="2" customFormat="1">
      <x:c r="B1265" s="4" t="s">
        <x:v>724</x:v>
      </x:c>
      <x:c r="C1265" s="22" t="s">
        <x:v>562</x:v>
      </x:c>
      <x:c r="D1265" s="21" t="s">
        <x:v>418</x:v>
      </x:c>
      <x:c r="E1265" s="5">
        <x:v>43342</x:v>
      </x:c>
      <x:c r="F1265" s="6">
        <x:v>10</x:v>
      </x:c>
    </x:row>
    <x:row r="1266" spans="2:6" s="2" customFormat="1">
      <x:c r="B1266" s="4" t="s">
        <x:v>724</x:v>
      </x:c>
      <x:c r="C1266" s="21" t="s">
        <x:v>515</x:v>
      </x:c>
      <x:c r="D1266" s="21" t="s">
        <x:v>2158</x:v>
      </x:c>
      <x:c r="E1266" s="5">
        <x:v>43342</x:v>
      </x:c>
      <x:c r="F1266" s="6">
        <x:v>10</x:v>
      </x:c>
    </x:row>
    <x:row r="1267" spans="2:6" s="2" customFormat="1">
      <x:c r="B1267" s="4" t="s">
        <x:v>941</x:v>
      </x:c>
      <x:c r="C1267" s="21" t="s">
        <x:v>1128</x:v>
      </x:c>
      <x:c r="D1267" s="21" t="s">
        <x:v>2183</x:v>
      </x:c>
      <x:c r="E1267" s="5">
        <x:v>43342</x:v>
      </x:c>
      <x:c r="F1267" s="6">
        <x:v>10</x:v>
      </x:c>
    </x:row>
    <x:row r="1268" spans="2:6" s="2" customFormat="1">
      <x:c r="B1268" s="4" t="s">
        <x:v>724</x:v>
      </x:c>
      <x:c r="C1268" s="21" t="s">
        <x:v>2830</x:v>
      </x:c>
      <x:c r="D1268" s="21" t="s">
        <x:v>521</x:v>
      </x:c>
      <x:c r="E1268" s="5">
        <x:v>43343</x:v>
      </x:c>
      <x:c r="F1268" s="6">
        <x:v>10</x:v>
      </x:c>
    </x:row>
    <x:row r="1269" spans="2:6" s="2" customFormat="1">
      <x:c r="B1269" s="4" t="s">
        <x:v>724</x:v>
      </x:c>
      <x:c r="C1269" s="22" t="s">
        <x:v>1588</x:v>
      </x:c>
      <x:c r="D1269" s="21" t="s">
        <x:v>362</x:v>
      </x:c>
      <x:c r="E1269" s="5">
        <x:v>43343</x:v>
      </x:c>
      <x:c r="F1269" s="6">
        <x:v>13</x:v>
      </x:c>
    </x:row>
    <x:row r="1270" spans="2:6" s="2" customFormat="1">
      <x:c r="B1270" s="4" t="s">
        <x:v>724</x:v>
      </x:c>
      <x:c r="C1270" s="21" t="s">
        <x:v>1063</x:v>
      </x:c>
      <x:c r="D1270" s="21" t="s">
        <x:v>419</x:v>
      </x:c>
      <x:c r="E1270" s="5">
        <x:v>43343</x:v>
      </x:c>
      <x:c r="F1270" s="6">
        <x:f>11+10</x:f>
        <x:v>21</x:v>
      </x:c>
    </x:row>
    <x:row r="1271" spans="2:6" s="2" customFormat="1">
      <x:c r="B1271" s="4" t="s">
        <x:v>732</x:v>
      </x:c>
      <x:c r="C1271" s="21" t="s">
        <x:v>851</x:v>
      </x:c>
      <x:c r="D1271" s="21" t="s">
        <x:v>1108</x:v>
      </x:c>
      <x:c r="E1271" s="5">
        <x:v>43346</x:v>
      </x:c>
      <x:c r="F1271" s="6">
        <x:v>10</x:v>
      </x:c>
    </x:row>
    <x:row r="1272" spans="2:6" s="2" customFormat="1">
      <x:c r="B1272" s="4" t="s">
        <x:v>732</x:v>
      </x:c>
      <x:c r="C1272" s="21" t="s">
        <x:v>2826</x:v>
      </x:c>
      <x:c r="D1272" s="21" t="s">
        <x:v>777</x:v>
      </x:c>
      <x:c r="E1272" s="5">
        <x:v>43346</x:v>
      </x:c>
      <x:c r="F1272" s="6">
        <x:v>8</x:v>
      </x:c>
    </x:row>
    <x:row r="1273" spans="2:6" s="2" customFormat="1">
      <x:c r="B1273" s="4" t="s">
        <x:v>732</x:v>
      </x:c>
      <x:c r="C1273" s="21" t="s">
        <x:v>449</x:v>
      </x:c>
      <x:c r="D1273" s="21" t="s">
        <x:v>2579</x:v>
      </x:c>
      <x:c r="E1273" s="5">
        <x:v>43346</x:v>
      </x:c>
      <x:c r="F1273" s="6">
        <x:v>10</x:v>
      </x:c>
    </x:row>
    <x:row r="1274" spans="2:6" s="2" customFormat="1">
      <x:c r="B1274" s="4" t="s">
        <x:v>722</x:v>
      </x:c>
      <x:c r="C1274" s="21" t="s">
        <x:v>1090</x:v>
      </x:c>
      <x:c r="D1274" s="21" t="s">
        <x:v>462</x:v>
      </x:c>
      <x:c r="E1274" s="5">
        <x:v>43346</x:v>
      </x:c>
      <x:c r="F1274" s="6">
        <x:v>10</x:v>
      </x:c>
    </x:row>
    <x:row r="1275" spans="2:6" s="2" customFormat="1">
      <x:c r="B1275" s="4" t="s">
        <x:v>732</x:v>
      </x:c>
      <x:c r="C1275" s="21" t="s">
        <x:v>250</x:v>
      </x:c>
      <x:c r="D1275" s="21" t="s">
        <x:v>508</x:v>
      </x:c>
      <x:c r="E1275" s="5">
        <x:v>43350</x:v>
      </x:c>
      <x:c r="F1275" s="6">
        <x:v>10</x:v>
      </x:c>
    </x:row>
    <x:row r="1276" spans="2:6" s="2" customFormat="1">
      <x:c r="B1276" s="4" t="s">
        <x:v>736</x:v>
      </x:c>
      <x:c r="C1276" s="21" t="s">
        <x:v>1083</x:v>
      </x:c>
      <x:c r="D1276" s="21" t="s">
        <x:v>2592</x:v>
      </x:c>
      <x:c r="E1276" s="5">
        <x:v>43350</x:v>
      </x:c>
      <x:c r="F1276" s="6">
        <x:v>10</x:v>
      </x:c>
    </x:row>
    <x:row r="1277" spans="2:6" s="2" customFormat="1">
      <x:c r="B1277" s="4" t="s">
        <x:v>736</x:v>
      </x:c>
      <x:c r="C1277" s="21" t="s">
        <x:v>1048</x:v>
      </x:c>
      <x:c r="D1277" s="21" t="s">
        <x:v>451</x:v>
      </x:c>
      <x:c r="E1277" s="5">
        <x:v>43350</x:v>
      </x:c>
      <x:c r="F1277" s="6">
        <x:v>20</x:v>
      </x:c>
    </x:row>
    <x:row r="1278" spans="2:6" s="2" customFormat="1">
      <x:c r="B1278" s="4" t="s">
        <x:v>736</x:v>
      </x:c>
      <x:c r="C1278" s="21" t="s">
        <x:v>1668</x:v>
      </x:c>
      <x:c r="D1278" s="21" t="s">
        <x:v>1084</x:v>
      </x:c>
      <x:c r="E1278" s="5">
        <x:v>43350</x:v>
      </x:c>
      <x:c r="F1278" s="6">
        <x:v>10</x:v>
      </x:c>
    </x:row>
    <x:row r="1279" spans="2:6" s="2" customFormat="1">
      <x:c r="B1279" s="4" t="s">
        <x:v>715</x:v>
      </x:c>
      <x:c r="C1279" s="21" t="s">
        <x:v>852</x:v>
      </x:c>
      <x:c r="D1279" s="21" t="s">
        <x:v>2154</x:v>
      </x:c>
      <x:c r="E1279" s="5">
        <x:v>43352</x:v>
      </x:c>
      <x:c r="F1279" s="6">
        <x:v>22</x:v>
      </x:c>
    </x:row>
    <x:row r="1280" spans="2:6" s="2" customFormat="1">
      <x:c r="B1280" s="4" t="s">
        <x:v>732</x:v>
      </x:c>
      <x:c r="C1280" s="21" t="s">
        <x:v>819</x:v>
      </x:c>
      <x:c r="D1280" s="21" t="s">
        <x:v>807</x:v>
      </x:c>
      <x:c r="E1280" s="5">
        <x:v>43353</x:v>
      </x:c>
      <x:c r="F1280" s="6">
        <x:v>15</x:v>
      </x:c>
    </x:row>
    <x:row r="1281" spans="2:6" s="2" customFormat="1">
      <x:c r="B1281" s="4" t="s">
        <x:v>732</x:v>
      </x:c>
      <x:c r="C1281" s="21" t="s">
        <x:v>526</x:v>
      </x:c>
      <x:c r="D1281" s="21" t="s">
        <x:v>848</x:v>
      </x:c>
      <x:c r="E1281" s="5">
        <x:v>43353</x:v>
      </x:c>
      <x:c r="F1281" s="6">
        <x:v>12</x:v>
      </x:c>
    </x:row>
    <x:row r="1282" spans="2:6" s="2" customFormat="1">
      <x:c r="B1282" s="4" t="s">
        <x:v>732</x:v>
      </x:c>
      <x:c r="C1282" s="21" t="s">
        <x:v>2982</x:v>
      </x:c>
      <x:c r="D1282" s="21" t="s">
        <x:v>237</x:v>
      </x:c>
      <x:c r="E1282" s="5">
        <x:v>43353</x:v>
      </x:c>
      <x:c r="F1282" s="6">
        <x:v>10</x:v>
      </x:c>
    </x:row>
    <x:row r="1283" spans="2:6" s="2" customFormat="1">
      <x:c r="B1283" s="4" t="s">
        <x:v>732</x:v>
      </x:c>
      <x:c r="C1283" s="21" t="s">
        <x:v>3067</x:v>
      </x:c>
      <x:c r="D1283" s="21" t="s">
        <x:v>1087</x:v>
      </x:c>
      <x:c r="E1283" s="5">
        <x:v>43353</x:v>
      </x:c>
      <x:c r="F1283" s="6">
        <x:v>15</x:v>
      </x:c>
    </x:row>
    <x:row r="1284" spans="2:6" s="2" customFormat="1">
      <x:c r="B1284" s="4" t="s">
        <x:v>732</x:v>
      </x:c>
      <x:c r="C1284" s="21" t="s">
        <x:v>493</x:v>
      </x:c>
      <x:c r="D1284" s="21" t="s">
        <x:v>349</x:v>
      </x:c>
      <x:c r="E1284" s="5">
        <x:v>43354</x:v>
      </x:c>
      <x:c r="F1284" s="6">
        <x:v>8</x:v>
      </x:c>
    </x:row>
    <x:row r="1285" spans="2:6" s="2" customFormat="1">
      <x:c r="B1285" s="4" t="s">
        <x:v>736</x:v>
      </x:c>
      <x:c r="C1285" s="21" t="s">
        <x:v>1405</x:v>
      </x:c>
      <x:c r="D1285" s="21" t="s">
        <x:v>2519</x:v>
      </x:c>
      <x:c r="E1285" s="5">
        <x:v>43354</x:v>
      </x:c>
      <x:c r="F1285" s="6">
        <x:v>15</x:v>
      </x:c>
    </x:row>
    <x:row r="1286" spans="2:6" s="2" customFormat="1">
      <x:c r="B1286" s="4" t="s">
        <x:v>736</x:v>
      </x:c>
      <x:c r="C1286" s="21" t="s">
        <x:v>151</x:v>
      </x:c>
      <x:c r="D1286" s="21" t="s">
        <x:v>1114</x:v>
      </x:c>
      <x:c r="E1286" s="5">
        <x:v>43355</x:v>
      </x:c>
      <x:c r="F1286" s="6">
        <x:v>10</x:v>
      </x:c>
    </x:row>
    <x:row r="1287" spans="2:6" s="2" customFormat="1">
      <x:c r="B1287" s="4" t="s">
        <x:v>717</x:v>
      </x:c>
      <x:c r="C1287" s="21" t="s">
        <x:v>3054</x:v>
      </x:c>
      <x:c r="D1287" s="21" t="s">
        <x:v>2612</x:v>
      </x:c>
      <x:c r="E1287" s="5">
        <x:v>43355</x:v>
      </x:c>
      <x:c r="F1287" s="6">
        <x:v>19</x:v>
      </x:c>
    </x:row>
    <x:row r="1288" spans="2:6" s="2" customFormat="1">
      <x:c r="B1288" s="4" t="s">
        <x:v>736</x:v>
      </x:c>
      <x:c r="C1288" s="21" t="s">
        <x:v>1040</x:v>
      </x:c>
      <x:c r="D1288" s="21" t="s">
        <x:v>268</x:v>
      </x:c>
      <x:c r="E1288" s="5">
        <x:v>43355</x:v>
      </x:c>
      <x:c r="F1288" s="6">
        <x:v>10</x:v>
      </x:c>
    </x:row>
    <x:row r="1289" spans="2:6" s="2" customFormat="1">
      <x:c r="B1289" s="4" t="s">
        <x:v>734</x:v>
      </x:c>
      <x:c r="C1289" s="21" t="s">
        <x:v>786</x:v>
      </x:c>
      <x:c r="D1289" s="21" t="s">
        <x:v>2043</x:v>
      </x:c>
      <x:c r="E1289" s="5">
        <x:v>43356</x:v>
      </x:c>
      <x:c r="F1289" s="6">
        <x:v>10</x:v>
      </x:c>
    </x:row>
    <x:row r="1290" spans="2:6" s="2" customFormat="1">
      <x:c r="B1290" s="4" t="s">
        <x:v>734</x:v>
      </x:c>
      <x:c r="C1290" s="21" t="s">
        <x:v>855</x:v>
      </x:c>
      <x:c r="D1290" s="21" t="s">
        <x:v>2212</x:v>
      </x:c>
      <x:c r="E1290" s="5">
        <x:v>43356</x:v>
      </x:c>
      <x:c r="F1290" s="6">
        <x:v>15</x:v>
      </x:c>
    </x:row>
    <x:row r="1291" spans="2:6" s="2" customFormat="1">
      <x:c r="B1291" s="4" t="s">
        <x:v>736</x:v>
      </x:c>
      <x:c r="C1291" s="21" t="s">
        <x:v>1189</x:v>
      </x:c>
      <x:c r="D1291" s="21" t="s">
        <x:v>2530</x:v>
      </x:c>
      <x:c r="E1291" s="5">
        <x:v>43357</x:v>
      </x:c>
      <x:c r="F1291" s="6">
        <x:v>10</x:v>
      </x:c>
    </x:row>
    <x:row r="1292" spans="2:6" s="2" customFormat="1">
      <x:c r="B1292" s="4" t="s">
        <x:v>727</x:v>
      </x:c>
      <x:c r="C1292" s="21" t="s">
        <x:v>2063</x:v>
      </x:c>
      <x:c r="D1292" s="21" t="s">
        <x:v>2578</x:v>
      </x:c>
      <x:c r="E1292" s="5">
        <x:v>43357</x:v>
      </x:c>
      <x:c r="F1292" s="6">
        <x:v>15</x:v>
      </x:c>
    </x:row>
    <x:row r="1293" spans="2:6" s="2" customFormat="1">
      <x:c r="B1293" s="4" t="s">
        <x:v>736</x:v>
      </x:c>
      <x:c r="C1293" s="21" t="s">
        <x:v>1037</x:v>
      </x:c>
      <x:c r="D1293" s="21" t="s">
        <x:v>2520</x:v>
      </x:c>
      <x:c r="E1293" s="5">
        <x:v>43357</x:v>
      </x:c>
      <x:c r="F1293" s="6">
        <x:v>10</x:v>
      </x:c>
    </x:row>
    <x:row r="1294" spans="2:6" s="2" customFormat="1">
      <x:c r="B1294" s="4" t="s">
        <x:v>736</x:v>
      </x:c>
      <x:c r="C1294" s="21" t="s">
        <x:v>857</x:v>
      </x:c>
      <x:c r="D1294" s="21" t="s">
        <x:v>2608</x:v>
      </x:c>
      <x:c r="E1294" s="5">
        <x:v>43357</x:v>
      </x:c>
      <x:c r="F1294" s="6">
        <x:v>10</x:v>
      </x:c>
    </x:row>
    <x:row r="1295" spans="2:6" s="2" customFormat="1">
      <x:c r="B1295" s="4" t="s">
        <x:v>736</x:v>
      </x:c>
      <x:c r="C1295" s="21" t="s">
        <x:v>1098</x:v>
      </x:c>
      <x:c r="D1295" s="21" t="s">
        <x:v>2549</x:v>
      </x:c>
      <x:c r="E1295" s="5">
        <x:v>43357</x:v>
      </x:c>
      <x:c r="F1295" s="6">
        <x:v>15</x:v>
      </x:c>
    </x:row>
    <x:row r="1296" spans="2:6" s="2" customFormat="1">
      <x:c r="B1296" s="4" t="s">
        <x:v>736</x:v>
      </x:c>
      <x:c r="C1296" s="21" t="s">
        <x:v>2085</x:v>
      </x:c>
      <x:c r="D1296" s="21" t="s">
        <x:v>450</x:v>
      </x:c>
      <x:c r="E1296" s="5">
        <x:v>43357</x:v>
      </x:c>
      <x:c r="F1296" s="6">
        <x:v>10</x:v>
      </x:c>
    </x:row>
    <x:row r="1297" spans="2:6" s="2" customFormat="1">
      <x:c r="B1297" s="4" t="s">
        <x:v>727</x:v>
      </x:c>
      <x:c r="C1297" s="21" t="s">
        <x:v>34</x:v>
      </x:c>
      <x:c r="D1297" s="21" t="s">
        <x:v>454</x:v>
      </x:c>
      <x:c r="E1297" s="5">
        <x:v>43361</x:v>
      </x:c>
      <x:c r="F1297" s="6">
        <x:v>10</x:v>
      </x:c>
    </x:row>
    <x:row r="1298" spans="2:6" s="2" customFormat="1">
      <x:c r="B1298" s="4" t="s">
        <x:v>722</x:v>
      </x:c>
      <x:c r="C1298" s="21" t="s">
        <x:v>2795</x:v>
      </x:c>
      <x:c r="D1298" s="21" t="s">
        <x:v>1131</x:v>
      </x:c>
      <x:c r="E1298" s="5">
        <x:v>43361</x:v>
      </x:c>
      <x:c r="F1298" s="6">
        <x:v>12</x:v>
      </x:c>
    </x:row>
    <x:row r="1299" spans="2:6" s="2" customFormat="1">
      <x:c r="B1299" s="4" t="s">
        <x:v>722</x:v>
      </x:c>
      <x:c r="C1299" s="21" t="s">
        <x:v>2564</x:v>
      </x:c>
      <x:c r="D1299" s="21" t="s">
        <x:v>1120</x:v>
      </x:c>
      <x:c r="E1299" s="5">
        <x:v>43361</x:v>
      </x:c>
      <x:c r="F1299" s="6">
        <x:v>10</x:v>
      </x:c>
    </x:row>
    <x:row r="1300" spans="2:6" s="2" customFormat="1">
      <x:c r="B1300" s="4" t="s">
        <x:v>722</x:v>
      </x:c>
      <x:c r="C1300" s="21" t="s">
        <x:v>1003</x:v>
      </x:c>
      <x:c r="D1300" s="21" t="s">
        <x:v>2975</x:v>
      </x:c>
      <x:c r="E1300" s="5">
        <x:v>43361</x:v>
      </x:c>
      <x:c r="F1300" s="6">
        <x:v>10</x:v>
      </x:c>
    </x:row>
    <x:row r="1301" spans="2:6" s="2" customFormat="1">
      <x:c r="B1301" s="4" t="s">
        <x:v>722</x:v>
      </x:c>
      <x:c r="C1301" s="21" t="s">
        <x:v>847</x:v>
      </x:c>
      <x:c r="D1301" s="21" t="s">
        <x:v>153</x:v>
      </x:c>
      <x:c r="E1301" s="5">
        <x:v>43361</x:v>
      </x:c>
      <x:c r="F1301" s="6">
        <x:v>16</x:v>
      </x:c>
    </x:row>
    <x:row r="1302" spans="2:6" s="2" customFormat="1">
      <x:c r="B1302" s="4" t="s">
        <x:v>728</x:v>
      </x:c>
      <x:c r="C1302" s="21" t="s">
        <x:v>1056</x:v>
      </x:c>
      <x:c r="D1302" s="21" t="s">
        <x:v>2738</x:v>
      </x:c>
      <x:c r="E1302" s="5">
        <x:v>43362</x:v>
      </x:c>
      <x:c r="F1302" s="6">
        <x:v>20</x:v>
      </x:c>
    </x:row>
    <x:row r="1303" spans="2:6" s="2" customFormat="1">
      <x:c r="B1303" s="4" t="s">
        <x:v>728</x:v>
      </x:c>
      <x:c r="C1303" s="21" t="s">
        <x:v>461</x:v>
      </x:c>
      <x:c r="D1303" s="21" t="s">
        <x:v>2620</x:v>
      </x:c>
      <x:c r="E1303" s="5">
        <x:v>43362</x:v>
      </x:c>
      <x:c r="F1303" s="6">
        <x:v>10</x:v>
      </x:c>
    </x:row>
    <x:row r="1304" spans="2:6" s="2" customFormat="1">
      <x:c r="B1304" s="4" t="s">
        <x:v>728</x:v>
      </x:c>
      <x:c r="C1304" s="21" t="s">
        <x:v>1088</x:v>
      </x:c>
      <x:c r="D1304" s="21" t="s">
        <x:v>395</x:v>
      </x:c>
      <x:c r="E1304" s="5">
        <x:v>43362</x:v>
      </x:c>
      <x:c r="F1304" s="6">
        <x:v>10</x:v>
      </x:c>
    </x:row>
    <x:row r="1305" spans="2:6" s="2" customFormat="1">
      <x:c r="B1305" s="4" t="s">
        <x:v>728</x:v>
      </x:c>
      <x:c r="C1305" s="21" t="s">
        <x:v>1071</x:v>
      </x:c>
      <x:c r="D1305" s="21" t="s">
        <x:v>2553</x:v>
      </x:c>
      <x:c r="E1305" s="5">
        <x:v>43362</x:v>
      </x:c>
      <x:c r="F1305" s="6">
        <x:v>10</x:v>
      </x:c>
    </x:row>
    <x:row r="1306" spans="2:6" s="2" customFormat="1">
      <x:c r="B1306" s="4" t="s">
        <x:v>719</x:v>
      </x:c>
      <x:c r="C1306" s="21" t="s">
        <x:v>443</x:v>
      </x:c>
      <x:c r="D1306" s="21" t="s">
        <x:v>2756</x:v>
      </x:c>
      <x:c r="E1306" s="5">
        <x:v>43363</x:v>
      </x:c>
      <x:c r="F1306" s="6">
        <x:v>9</x:v>
      </x:c>
    </x:row>
    <x:row r="1307" spans="2:6" s="2" customFormat="1">
      <x:c r="B1307" s="4" t="s">
        <x:v>722</x:v>
      </x:c>
      <x:c r="C1307" s="21" t="s">
        <x:v>3080</x:v>
      </x:c>
      <x:c r="D1307" s="21" t="s">
        <x:v>2813</x:v>
      </x:c>
      <x:c r="E1307" s="5">
        <x:v>43363</x:v>
      </x:c>
      <x:c r="F1307" s="6">
        <x:v>10</x:v>
      </x:c>
    </x:row>
    <x:row r="1308" spans="2:6" s="2" customFormat="1">
      <x:c r="B1308" s="4" t="s">
        <x:v>719</x:v>
      </x:c>
      <x:c r="C1308" s="21" t="s">
        <x:v>3150</x:v>
      </x:c>
      <x:c r="D1308" s="21" t="s">
        <x:v>351</x:v>
      </x:c>
      <x:c r="E1308" s="5">
        <x:v>43370</x:v>
      </x:c>
      <x:c r="F1308" s="6">
        <x:v>10</x:v>
      </x:c>
    </x:row>
    <x:row r="1309" spans="2:6" s="2" customFormat="1">
      <x:c r="B1309" s="4" t="s">
        <x:v>719</x:v>
      </x:c>
      <x:c r="C1309" s="21" t="s">
        <x:v>3141</x:v>
      </x:c>
      <x:c r="D1309" s="21" t="s">
        <x:v>503</x:v>
      </x:c>
      <x:c r="E1309" s="5">
        <x:v>43370</x:v>
      </x:c>
      <x:c r="F1309" s="6">
        <x:v>10</x:v>
      </x:c>
    </x:row>
    <x:row r="1310" spans="2:6" s="2" customFormat="1">
      <x:c r="B1310" s="4" t="s">
        <x:v>719</x:v>
      </x:c>
      <x:c r="C1310" s="21" t="s">
        <x:v>850</x:v>
      </x:c>
      <x:c r="D1310" s="21" t="s">
        <x:v>2688</x:v>
      </x:c>
      <x:c r="E1310" s="5">
        <x:v>43370</x:v>
      </x:c>
      <x:c r="F1310" s="6">
        <x:v>10</x:v>
      </x:c>
    </x:row>
    <x:row r="1311" spans="2:6" s="2" customFormat="1">
      <x:c r="B1311" s="4" t="s">
        <x:v>719</x:v>
      </x:c>
      <x:c r="C1311" s="21" t="s">
        <x:v>1158</x:v>
      </x:c>
      <x:c r="D1311" s="21" t="s">
        <x:v>193</x:v>
      </x:c>
      <x:c r="E1311" s="5">
        <x:v>43370</x:v>
      </x:c>
      <x:c r="F1311" s="6">
        <x:v>10</x:v>
      </x:c>
    </x:row>
    <x:row r="1312" spans="2:6" s="2" customFormat="1">
      <x:c r="B1312" s="4" t="s">
        <x:v>719</x:v>
      </x:c>
      <x:c r="C1312" s="21" t="s">
        <x:v>805</x:v>
      </x:c>
      <x:c r="D1312" s="21" t="s">
        <x:v>509</x:v>
      </x:c>
      <x:c r="E1312" s="5">
        <x:v>43370</x:v>
      </x:c>
      <x:c r="F1312" s="6">
        <x:v>10</x:v>
      </x:c>
    </x:row>
    <x:row r="1313" spans="2:6" s="2" customFormat="1">
      <x:c r="B1313" s="4" t="s">
        <x:v>719</x:v>
      </x:c>
      <x:c r="C1313" s="21" t="s">
        <x:v>2732</x:v>
      </x:c>
      <x:c r="D1313" s="21" t="s">
        <x:v>2314</x:v>
      </x:c>
      <x:c r="E1313" s="5">
        <x:v>43370</x:v>
      </x:c>
      <x:c r="F1313" s="6">
        <x:v>10</x:v>
      </x:c>
    </x:row>
    <x:row r="1314" spans="2:6" s="2" customFormat="1">
      <x:c r="B1314" s="4" t="s">
        <x:v>939</x:v>
      </x:c>
      <x:c r="C1314" s="21" t="s">
        <x:v>2551</x:v>
      </x:c>
      <x:c r="D1314" s="21" t="s">
        <x:v>1029</x:v>
      </x:c>
      <x:c r="E1314" s="5">
        <x:v>43371</x:v>
      </x:c>
      <x:c r="F1314" s="6">
        <x:v>10</x:v>
      </x:c>
    </x:row>
    <x:row r="1315" spans="2:6" s="2" customFormat="1">
      <x:c r="B1315" s="4" t="s">
        <x:v>939</x:v>
      </x:c>
      <x:c r="C1315" s="21" t="s">
        <x:v>1127</x:v>
      </x:c>
      <x:c r="D1315" s="21" t="s">
        <x:v>2060</x:v>
      </x:c>
      <x:c r="E1315" s="5">
        <x:v>43371</x:v>
      </x:c>
      <x:c r="F1315" s="6">
        <x:v>8</x:v>
      </x:c>
    </x:row>
    <x:row r="1316" spans="2:6" s="2" customFormat="1">
      <x:c r="B1316" s="4" t="s">
        <x:v>939</x:v>
      </x:c>
      <x:c r="C1316" s="21" t="s">
        <x:v>845</x:v>
      </x:c>
      <x:c r="D1316" s="21" t="s">
        <x:v>1030</x:v>
      </x:c>
      <x:c r="E1316" s="5">
        <x:v>43371</x:v>
      </x:c>
      <x:c r="F1316" s="6">
        <x:v>10</x:v>
      </x:c>
    </x:row>
    <x:row r="1317" spans="2:6" s="2" customFormat="1">
      <x:c r="B1317" s="4" t="s">
        <x:v>939</x:v>
      </x:c>
      <x:c r="C1317" s="21" t="s">
        <x:v>2834</x:v>
      </x:c>
      <x:c r="D1317" s="21" t="s">
        <x:v>2560</x:v>
      </x:c>
      <x:c r="E1317" s="5">
        <x:v>43371</x:v>
      </x:c>
      <x:c r="F1317" s="6">
        <x:v>15</x:v>
      </x:c>
    </x:row>
    <x:row r="1318" spans="2:6" s="2" customFormat="1">
      <x:c r="B1318" s="4" t="s">
        <x:v>939</x:v>
      </x:c>
      <x:c r="C1318" s="21" t="s">
        <x:v>2718</x:v>
      </x:c>
      <x:c r="D1318" s="21" t="s">
        <x:v>759</x:v>
      </x:c>
      <x:c r="E1318" s="5">
        <x:v>43371</x:v>
      </x:c>
      <x:c r="F1318" s="6">
        <x:v>12</x:v>
      </x:c>
    </x:row>
    <x:row r="1319" spans="2:6" s="2" customFormat="1">
      <x:c r="B1319" s="4" t="s">
        <x:v>939</x:v>
      </x:c>
      <x:c r="C1319" s="21" t="s">
        <x:v>2594</x:v>
      </x:c>
      <x:c r="D1319" s="21" t="s">
        <x:v>1123</x:v>
      </x:c>
      <x:c r="E1319" s="5">
        <x:v>43371</x:v>
      </x:c>
      <x:c r="F1319" s="6">
        <x:v>8</x:v>
      </x:c>
    </x:row>
    <x:row r="1320" spans="2:6" s="2" customFormat="1">
      <x:c r="B1320" s="4" t="s">
        <x:v>939</x:v>
      </x:c>
      <x:c r="C1320" s="21" t="s">
        <x:v>1111</x:v>
      </x:c>
      <x:c r="D1320" s="21" t="s">
        <x:v>1025</x:v>
      </x:c>
      <x:c r="E1320" s="5">
        <x:v>43371</x:v>
      </x:c>
      <x:c r="F1320" s="6">
        <x:v>8</x:v>
      </x:c>
    </x:row>
    <x:row r="1321" spans="2:6" s="2" customFormat="1">
      <x:c r="B1321" s="4" t="s">
        <x:v>939</x:v>
      </x:c>
      <x:c r="C1321" s="21" t="s">
        <x:v>2768</x:v>
      </x:c>
      <x:c r="D1321" s="21" t="s">
        <x:v>1005</x:v>
      </x:c>
      <x:c r="E1321" s="5">
        <x:v>43371</x:v>
      </x:c>
      <x:c r="F1321" s="6">
        <x:v>10</x:v>
      </x:c>
    </x:row>
    <x:row r="1322" spans="2:6" s="2" customFormat="1">
      <x:c r="B1322" s="4" t="s">
        <x:v>728</x:v>
      </x:c>
      <x:c r="C1322" s="21" t="s">
        <x:v>746</x:v>
      </x:c>
      <x:c r="D1322" s="21" t="s">
        <x:v>2184</x:v>
      </x:c>
      <x:c r="E1322" s="5">
        <x:v>43371</x:v>
      </x:c>
      <x:c r="F1322" s="6">
        <x:v>15</x:v>
      </x:c>
    </x:row>
    <x:row r="1323" spans="2:6" s="2" customFormat="1">
      <x:c r="B1323" s="4" t="s">
        <x:v>734</x:v>
      </x:c>
      <x:c r="C1323" s="21" t="s">
        <x:v>2725</x:v>
      </x:c>
      <x:c r="D1323" s="21" t="s">
        <x:v>2113</x:v>
      </x:c>
      <x:c r="E1323" s="5">
        <x:v>43374</x:v>
      </x:c>
      <x:c r="F1323" s="6">
        <x:v>10</x:v>
      </x:c>
    </x:row>
    <x:row r="1324" spans="2:6" s="2" customFormat="1">
      <x:c r="B1324" s="4" t="s">
        <x:v>734</x:v>
      </x:c>
      <x:c r="C1324" s="21" t="s">
        <x:v>1073</x:v>
      </x:c>
      <x:c r="D1324" s="21" t="s">
        <x:v>2638</x:v>
      </x:c>
      <x:c r="E1324" s="5">
        <x:v>43374</x:v>
      </x:c>
      <x:c r="F1324" s="6">
        <x:v>10</x:v>
      </x:c>
    </x:row>
    <x:row r="1325" spans="2:6" s="2" customFormat="1">
      <x:c r="B1325" s="4" t="s">
        <x:v>727</x:v>
      </x:c>
      <x:c r="C1325" s="21" t="s">
        <x:v>1097</x:v>
      </x:c>
      <x:c r="D1325" s="21" t="s">
        <x:v>1129</x:v>
      </x:c>
      <x:c r="E1325" s="5">
        <x:v>43375</x:v>
      </x:c>
      <x:c r="F1325" s="6">
        <x:v>14</x:v>
      </x:c>
    </x:row>
    <x:row r="1326" spans="2:6" s="2" customFormat="1">
      <x:c r="B1326" s="4" t="s">
        <x:v>722</x:v>
      </x:c>
      <x:c r="C1326" s="21" t="s">
        <x:v>1121</x:v>
      </x:c>
      <x:c r="D1326" s="21" t="s">
        <x:v>445</x:v>
      </x:c>
      <x:c r="E1326" s="5">
        <x:v>43375</x:v>
      </x:c>
      <x:c r="F1326" s="6">
        <x:v>9</x:v>
      </x:c>
    </x:row>
    <x:row r="1327" spans="2:6" s="2" customFormat="1">
      <x:c r="B1327" s="4" t="s">
        <x:v>722</x:v>
      </x:c>
      <x:c r="C1327" s="21" t="s">
        <x:v>1133</x:v>
      </x:c>
      <x:c r="D1327" s="21" t="s">
        <x:v>1082</x:v>
      </x:c>
      <x:c r="E1327" s="5">
        <x:v>43375</x:v>
      </x:c>
      <x:c r="F1327" s="6">
        <x:v>10</x:v>
      </x:c>
    </x:row>
    <x:row r="1328" spans="2:6" s="2" customFormat="1">
      <x:c r="B1328" s="4" t="s">
        <x:v>735</x:v>
      </x:c>
      <x:c r="C1328" s="21" t="s">
        <x:v>1102</x:v>
      </x:c>
      <x:c r="D1328" s="21" t="s">
        <x:v>122</x:v>
      </x:c>
      <x:c r="E1328" s="5">
        <x:v>43377</x:v>
      </x:c>
      <x:c r="F1328" s="6">
        <x:v>8</x:v>
      </x:c>
    </x:row>
    <x:row r="1329" spans="2:6" s="2" customFormat="1">
      <x:c r="B1329" s="4" t="s">
        <x:v>735</x:v>
      </x:c>
      <x:c r="C1329" s="21" t="s">
        <x:v>2812</x:v>
      </x:c>
      <x:c r="D1329" s="21" t="s">
        <x:v>373</x:v>
      </x:c>
      <x:c r="E1329" s="5">
        <x:v>43377</x:v>
      </x:c>
      <x:c r="F1329" s="6">
        <x:v>11</x:v>
      </x:c>
    </x:row>
    <x:row r="1330" spans="2:6" s="2" customFormat="1">
      <x:c r="B1330" s="4" t="s">
        <x:v>735</x:v>
      </x:c>
      <x:c r="C1330" s="21" t="s">
        <x:v>1201</x:v>
      </x:c>
      <x:c r="D1330" s="21" t="s">
        <x:v>1018</x:v>
      </x:c>
      <x:c r="E1330" s="5">
        <x:v>43377</x:v>
      </x:c>
      <x:c r="F1330" s="6">
        <x:v>8</x:v>
      </x:c>
    </x:row>
    <x:row r="1331" spans="2:6" s="2" customFormat="1">
      <x:c r="B1331" s="4" t="s">
        <x:v>735</x:v>
      </x:c>
      <x:c r="C1331" s="21" t="s">
        <x:v>487</x:v>
      </x:c>
      <x:c r="D1331" s="21" t="s">
        <x:v>485</x:v>
      </x:c>
      <x:c r="E1331" s="5">
        <x:v>43377</x:v>
      </x:c>
      <x:c r="F1331" s="6">
        <x:v>8</x:v>
      </x:c>
    </x:row>
    <x:row r="1332" spans="2:6" s="2" customFormat="1">
      <x:c r="B1332" s="4" t="s">
        <x:v>735</x:v>
      </x:c>
      <x:c r="C1332" s="21" t="s">
        <x:v>2343</x:v>
      </x:c>
      <x:c r="D1332" s="21" t="s">
        <x:v>196</x:v>
      </x:c>
      <x:c r="E1332" s="5">
        <x:v>43377</x:v>
      </x:c>
      <x:c r="F1332" s="6">
        <x:v>15</x:v>
      </x:c>
    </x:row>
    <x:row r="1333" spans="2:6" s="2" customFormat="1">
      <x:c r="B1333" s="4" t="s">
        <x:v>735</x:v>
      </x:c>
      <x:c r="C1333" s="21" t="s">
        <x:v>232</x:v>
      </x:c>
      <x:c r="D1333" s="21" t="s">
        <x:v>2172</x:v>
      </x:c>
      <x:c r="E1333" s="5">
        <x:v>43377</x:v>
      </x:c>
      <x:c r="F1333" s="6">
        <x:v>9</x:v>
      </x:c>
    </x:row>
    <x:row r="1334" spans="2:6" s="2" customFormat="1">
      <x:c r="B1334" s="4" t="s">
        <x:v>735</x:v>
      </x:c>
      <x:c r="C1334" s="21" t="s">
        <x:v>474</x:v>
      </x:c>
      <x:c r="D1334" s="21" t="s">
        <x:v>388</x:v>
      </x:c>
      <x:c r="E1334" s="5">
        <x:v>43377</x:v>
      </x:c>
      <x:c r="F1334" s="6">
        <x:v>15</x:v>
      </x:c>
    </x:row>
    <x:row r="1335" spans="2:6" s="2" customFormat="1">
      <x:c r="B1335" s="4" t="s">
        <x:v>735</x:v>
      </x:c>
      <x:c r="C1335" s="21" t="s">
        <x:v>839</x:v>
      </x:c>
      <x:c r="D1335" s="21" t="s">
        <x:v>1825</x:v>
      </x:c>
      <x:c r="E1335" s="5">
        <x:v>43377</x:v>
      </x:c>
      <x:c r="F1335" s="6">
        <x:v>10</x:v>
      </x:c>
    </x:row>
    <x:row r="1336" spans="2:6" s="2" customFormat="1">
      <x:c r="B1336" s="4" t="s">
        <x:v>735</x:v>
      </x:c>
      <x:c r="C1336" s="21" t="s">
        <x:v>978</x:v>
      </x:c>
      <x:c r="D1336" s="21" t="s">
        <x:v>2311</x:v>
      </x:c>
      <x:c r="E1336" s="5">
        <x:v>43377</x:v>
      </x:c>
      <x:c r="F1336" s="6">
        <x:v>15</x:v>
      </x:c>
    </x:row>
    <x:row r="1337" spans="2:6" s="2" customFormat="1">
      <x:c r="B1337" s="4" t="s">
        <x:v>715</x:v>
      </x:c>
      <x:c r="C1337" s="21" t="s">
        <x:v>791</x:v>
      </x:c>
      <x:c r="D1337" s="21" t="s">
        <x:v>169</x:v>
      </x:c>
      <x:c r="E1337" s="5">
        <x:v>43380</x:v>
      </x:c>
      <x:c r="F1337" s="6">
        <x:v>10</x:v>
      </x:c>
    </x:row>
    <x:row r="1338" spans="2:6" s="2" customFormat="1">
      <x:c r="B1338" s="4" t="s">
        <x:v>727</x:v>
      </x:c>
      <x:c r="C1338" s="21" t="s">
        <x:v>930</x:v>
      </x:c>
      <x:c r="D1338" s="21" t="s">
        <x:v>2162</x:v>
      </x:c>
      <x:c r="E1338" s="5">
        <x:v>43381</x:v>
      </x:c>
      <x:c r="F1338" s="6">
        <x:v>10</x:v>
      </x:c>
    </x:row>
    <x:row r="1339" spans="2:6" s="2" customFormat="1">
      <x:c r="B1339" s="4" t="s">
        <x:v>727</x:v>
      </x:c>
      <x:c r="C1339" s="21" t="s">
        <x:v>769</x:v>
      </x:c>
      <x:c r="D1339" s="21" t="s">
        <x:v>2162</x:v>
      </x:c>
      <x:c r="E1339" s="5">
        <x:v>43381</x:v>
      </x:c>
      <x:c r="F1339" s="6">
        <x:v>10</x:v>
      </x:c>
    </x:row>
    <x:row r="1340" spans="2:6" s="2" customFormat="1">
      <x:c r="B1340" s="4" t="s">
        <x:v>727</x:v>
      </x:c>
      <x:c r="C1340" s="21" t="s">
        <x:v>991</x:v>
      </x:c>
      <x:c r="D1340" s="21" t="s">
        <x:v>2724</x:v>
      </x:c>
      <x:c r="E1340" s="5">
        <x:v>43381</x:v>
      </x:c>
      <x:c r="F1340" s="6">
        <x:v>15</x:v>
      </x:c>
    </x:row>
    <x:row r="1341" spans="2:6" s="2" customFormat="1">
      <x:c r="B1341" s="4" t="s">
        <x:v>727</x:v>
      </x:c>
      <x:c r="C1341" s="21" t="s">
        <x:v>2127</x:v>
      </x:c>
      <x:c r="D1341" s="21" t="s">
        <x:v>2724</x:v>
      </x:c>
      <x:c r="E1341" s="5">
        <x:v>43381</x:v>
      </x:c>
      <x:c r="F1341" s="6">
        <x:v>10</x:v>
      </x:c>
    </x:row>
    <x:row r="1342" spans="2:6" s="2" customFormat="1">
      <x:c r="B1342" s="4" t="s">
        <x:v>727</x:v>
      </x:c>
      <x:c r="C1342" s="21" t="s">
        <x:v>551</x:v>
      </x:c>
      <x:c r="D1342" s="21" t="s">
        <x:v>1012</x:v>
      </x:c>
      <x:c r="E1342" s="5">
        <x:v>43381</x:v>
      </x:c>
      <x:c r="F1342" s="6">
        <x:v>10</x:v>
      </x:c>
    </x:row>
    <x:row r="1343" spans="2:6" s="2" customFormat="1">
      <x:c r="B1343" s="4" t="s">
        <x:v>727</x:v>
      </x:c>
      <x:c r="C1343" s="21" t="s">
        <x:v>1384</x:v>
      </x:c>
      <x:c r="D1343" s="21" t="s">
        <x:v>442</x:v>
      </x:c>
      <x:c r="E1343" s="5">
        <x:v>43381</x:v>
      </x:c>
      <x:c r="F1343" s="6">
        <x:v>15</x:v>
      </x:c>
    </x:row>
    <x:row r="1344" spans="2:6" s="2" customFormat="1">
      <x:c r="B1344" s="4" t="s">
        <x:v>727</x:v>
      </x:c>
      <x:c r="C1344" s="21" t="s">
        <x:v>1748</x:v>
      </x:c>
      <x:c r="D1344" s="21" t="s">
        <x:v>2552</x:v>
      </x:c>
      <x:c r="E1344" s="5">
        <x:v>43381</x:v>
      </x:c>
      <x:c r="F1344" s="6">
        <x:v>15</x:v>
      </x:c>
    </x:row>
    <x:row r="1345" spans="2:6" s="2" customFormat="1">
      <x:c r="B1345" s="4" t="s">
        <x:v>727</x:v>
      </x:c>
      <x:c r="C1345" s="21" t="s">
        <x:v>2194</x:v>
      </x:c>
      <x:c r="D1345" s="21" t="s">
        <x:v>2526</x:v>
      </x:c>
      <x:c r="E1345" s="5">
        <x:v>43381</x:v>
      </x:c>
      <x:c r="F1345" s="6">
        <x:v>10</x:v>
      </x:c>
    </x:row>
    <x:row r="1346" spans="2:6" s="2" customFormat="1">
      <x:c r="B1346" s="4" t="s">
        <x:v>727</x:v>
      </x:c>
      <x:c r="C1346" s="21" t="s">
        <x:v>455</x:v>
      </x:c>
      <x:c r="D1346" s="21" t="s">
        <x:v>2572</x:v>
      </x:c>
      <x:c r="E1346" s="5">
        <x:v>43381</x:v>
      </x:c>
      <x:c r="F1346" s="6">
        <x:v>20</x:v>
      </x:c>
    </x:row>
    <x:row r="1347" spans="2:6" s="2" customFormat="1">
      <x:c r="B1347" s="4" t="s">
        <x:v>735</x:v>
      </x:c>
      <x:c r="C1347" s="21" t="s">
        <x:v>1062</x:v>
      </x:c>
      <x:c r="D1347" s="21" t="s">
        <x:v>1116</x:v>
      </x:c>
      <x:c r="E1347" s="5">
        <x:v>43383</x:v>
      </x:c>
      <x:c r="F1347" s="6">
        <x:v>10</x:v>
      </x:c>
    </x:row>
    <x:row r="1348" spans="2:6" s="2" customFormat="1">
      <x:c r="B1348" s="4" t="s">
        <x:v>735</x:v>
      </x:c>
      <x:c r="C1348" s="21" t="s">
        <x:v>2731</x:v>
      </x:c>
      <x:c r="D1348" s="21" t="s">
        <x:v>1094</x:v>
      </x:c>
      <x:c r="E1348" s="5">
        <x:v>43383</x:v>
      </x:c>
      <x:c r="F1348" s="6">
        <x:v>10</x:v>
      </x:c>
    </x:row>
    <x:row r="1349" spans="2:6" s="2" customFormat="1">
      <x:c r="B1349" s="4" t="s">
        <x:v>735</x:v>
      </x:c>
      <x:c r="C1349" s="21" t="s">
        <x:v>1103</x:v>
      </x:c>
      <x:c r="D1349" s="21" t="s">
        <x:v>369</x:v>
      </x:c>
      <x:c r="E1349" s="5">
        <x:v>43383</x:v>
      </x:c>
      <x:c r="F1349" s="6">
        <x:v>20</x:v>
      </x:c>
    </x:row>
    <x:row r="1350" spans="2:6" s="2" customFormat="1">
      <x:c r="B1350" s="4" t="s">
        <x:v>735</x:v>
      </x:c>
      <x:c r="C1350" s="21" t="s">
        <x:v>745</x:v>
      </x:c>
      <x:c r="D1350" s="21" t="s">
        <x:v>166</x:v>
      </x:c>
      <x:c r="E1350" s="5">
        <x:v>43383</x:v>
      </x:c>
      <x:c r="F1350" s="6">
        <x:v>15</x:v>
      </x:c>
    </x:row>
    <x:row r="1351" spans="2:6" s="2" customFormat="1">
      <x:c r="B1351" s="4" t="s">
        <x:v>735</x:v>
      </x:c>
      <x:c r="C1351" s="21" t="s">
        <x:v>822</x:v>
      </x:c>
      <x:c r="D1351" s="21" t="s">
        <x:v>1190</x:v>
      </x:c>
      <x:c r="E1351" s="5">
        <x:v>43383</x:v>
      </x:c>
      <x:c r="F1351" s="6">
        <x:v>10</x:v>
      </x:c>
    </x:row>
    <x:row r="1352" spans="2:6" s="2" customFormat="1">
      <x:c r="B1352" s="4" t="s">
        <x:v>735</x:v>
      </x:c>
      <x:c r="C1352" s="21" t="s">
        <x:v>756</x:v>
      </x:c>
      <x:c r="D1352" s="21" t="s">
        <x:v>2703</x:v>
      </x:c>
      <x:c r="E1352" s="5">
        <x:v>43383</x:v>
      </x:c>
      <x:c r="F1352" s="6">
        <x:v>10</x:v>
      </x:c>
    </x:row>
    <x:row r="1353" spans="2:6" s="2" customFormat="1">
      <x:c r="B1353" s="4" t="s">
        <x:v>729</x:v>
      </x:c>
      <x:c r="C1353" s="21" t="s">
        <x:v>2852</x:v>
      </x:c>
      <x:c r="D1353" s="21" t="s">
        <x:v>777</x:v>
      </x:c>
      <x:c r="E1353" s="5">
        <x:v>43384</x:v>
      </x:c>
      <x:c r="F1353" s="6">
        <x:v>10</x:v>
      </x:c>
    </x:row>
    <x:row r="1354" spans="2:6" s="2" customFormat="1">
      <x:c r="B1354" s="4" t="s">
        <x:v>729</x:v>
      </x:c>
      <x:c r="C1354" s="21" t="s">
        <x:v>1110</x:v>
      </x:c>
      <x:c r="D1354" s="21" t="s">
        <x:v>2728</x:v>
      </x:c>
      <x:c r="E1354" s="5">
        <x:v>43384</x:v>
      </x:c>
      <x:c r="F1354" s="6">
        <x:v>12</x:v>
      </x:c>
    </x:row>
    <x:row r="1355" spans="2:6" s="2" customFormat="1">
      <x:c r="B1355" s="4" t="s">
        <x:v>717</x:v>
      </x:c>
      <x:c r="C1355" s="21" t="s">
        <x:v>1068</x:v>
      </x:c>
      <x:c r="D1355" s="21" t="s">
        <x:v>1044</x:v>
      </x:c>
      <x:c r="E1355" s="5">
        <x:v>43384</x:v>
      </x:c>
      <x:c r="F1355" s="6">
        <x:v>15</x:v>
      </x:c>
    </x:row>
    <x:row r="1356" spans="2:6" s="2" customFormat="1">
      <x:c r="B1356" s="4" t="s">
        <x:v>726</x:v>
      </x:c>
      <x:c r="C1356" s="21" t="s">
        <x:v>2439</x:v>
      </x:c>
      <x:c r="D1356" s="21" t="s">
        <x:v>2377</x:v>
      </x:c>
      <x:c r="E1356" s="5">
        <x:v>43385</x:v>
      </x:c>
      <x:c r="F1356" s="6">
        <x:v>15</x:v>
      </x:c>
    </x:row>
    <x:row r="1357" spans="2:6" s="2" customFormat="1">
      <x:c r="B1357" s="4" t="s">
        <x:v>730</x:v>
      </x:c>
      <x:c r="C1357" s="21" t="s">
        <x:v>808</x:v>
      </x:c>
      <x:c r="D1357" s="21" t="s">
        <x:v>480</x:v>
      </x:c>
      <x:c r="E1357" s="5">
        <x:v>43385</x:v>
      </x:c>
      <x:c r="F1357" s="6">
        <x:v>10</x:v>
      </x:c>
    </x:row>
    <x:row r="1358" spans="2:6" s="2" customFormat="1">
      <x:c r="B1358" s="4" t="s">
        <x:v>715</x:v>
      </x:c>
      <x:c r="C1358" s="21" t="s">
        <x:v>1125</x:v>
      </x:c>
      <x:c r="D1358" s="21" t="s">
        <x:v>1051</x:v>
      </x:c>
      <x:c r="E1358" s="5">
        <x:v>43385</x:v>
      </x:c>
      <x:c r="F1358" s="6">
        <x:v>10</x:v>
      </x:c>
    </x:row>
    <x:row r="1359" spans="2:6" s="2" customFormat="1">
      <x:c r="B1359" s="4" t="s">
        <x:v>715</x:v>
      </x:c>
      <x:c r="C1359" s="21" t="s">
        <x:v>1054</x:v>
      </x:c>
      <x:c r="D1359" s="21" t="s">
        <x:v>2313</x:v>
      </x:c>
      <x:c r="E1359" s="5">
        <x:v>43385</x:v>
      </x:c>
      <x:c r="F1359" s="6">
        <x:v>15</x:v>
      </x:c>
    </x:row>
    <x:row r="1360" spans="2:6" s="2" customFormat="1">
      <x:c r="B1360" s="4" t="s">
        <x:v>729</x:v>
      </x:c>
      <x:c r="C1360" s="21" t="s">
        <x:v>1024</x:v>
      </x:c>
      <x:c r="D1360" s="21" t="s">
        <x:v>2644</x:v>
      </x:c>
      <x:c r="E1360" s="5">
        <x:v>43385</x:v>
      </x:c>
      <x:c r="F1360" s="6">
        <x:v>12</x:v>
      </x:c>
    </x:row>
    <x:row r="1361" spans="2:6" s="2" customFormat="1">
      <x:c r="B1361" s="4" t="s">
        <x:v>940</x:v>
      </x:c>
      <x:c r="C1361" s="21" t="s">
        <x:v>1132</x:v>
      </x:c>
      <x:c r="D1361" s="21" t="s">
        <x:v>2349</x:v>
      </x:c>
      <x:c r="E1361" s="5">
        <x:v>43385</x:v>
      </x:c>
      <x:c r="F1361" s="6">
        <x:v>8</x:v>
      </x:c>
    </x:row>
    <x:row r="1362" spans="2:6" s="2" customFormat="1">
      <x:c r="B1362" s="4" t="s">
        <x:v>940</x:v>
      </x:c>
      <x:c r="C1362" s="21" t="s">
        <x:v>2420</x:v>
      </x:c>
      <x:c r="D1362" s="21" t="s">
        <x:v>456</x:v>
      </x:c>
      <x:c r="E1362" s="5">
        <x:v>43385</x:v>
      </x:c>
      <x:c r="F1362" s="6">
        <x:v>13</x:v>
      </x:c>
    </x:row>
    <x:row r="1363" spans="2:6" s="2" customFormat="1">
      <x:c r="B1363" s="4" t="s">
        <x:v>940</x:v>
      </x:c>
      <x:c r="C1363" s="21" t="s">
        <x:v>470</x:v>
      </x:c>
      <x:c r="D1363" s="21" t="s">
        <x:v>2173</x:v>
      </x:c>
      <x:c r="E1363" s="5">
        <x:v>43385</x:v>
      </x:c>
      <x:c r="F1363" s="6">
        <x:v>7</x:v>
      </x:c>
    </x:row>
    <x:row r="1364" spans="2:6" s="2" customFormat="1">
      <x:c r="B1364" s="4" t="s">
        <x:v>719</x:v>
      </x:c>
      <x:c r="C1364" s="21" t="s">
        <x:v>489</x:v>
      </x:c>
      <x:c r="D1364" s="21" t="s">
        <x:v>195</x:v>
      </x:c>
      <x:c r="E1364" s="5">
        <x:v>43388</x:v>
      </x:c>
      <x:c r="F1364" s="6">
        <x:v>10</x:v>
      </x:c>
    </x:row>
    <x:row r="1365" spans="2:6" s="2" customFormat="1">
      <x:c r="B1365" s="4" t="s">
        <x:v>734</x:v>
      </x:c>
      <x:c r="C1365" s="21" t="s">
        <x:v>1059</x:v>
      </x:c>
      <x:c r="D1365" s="21" t="s">
        <x:v>2588</x:v>
      </x:c>
      <x:c r="E1365" s="5">
        <x:v>43388</x:v>
      </x:c>
      <x:c r="F1365" s="6">
        <x:v>10</x:v>
      </x:c>
    </x:row>
    <x:row r="1366" spans="2:6" s="2" customFormat="1">
      <x:c r="B1366" s="4" t="s">
        <x:v>734</x:v>
      </x:c>
      <x:c r="C1366" s="21" t="s">
        <x:v>2401</x:v>
      </x:c>
      <x:c r="D1366" s="21" t="s">
        <x:v>2627</x:v>
      </x:c>
      <x:c r="E1366" s="5">
        <x:v>43388</x:v>
      </x:c>
      <x:c r="F1366" s="6">
        <x:v>10</x:v>
      </x:c>
    </x:row>
    <x:row r="1367" spans="2:6" s="2" customFormat="1">
      <x:c r="B1367" s="4" t="s">
        <x:v>734</x:v>
      </x:c>
      <x:c r="C1367" s="21" t="s">
        <x:v>1488</x:v>
      </x:c>
      <x:c r="D1367" s="21" t="s">
        <x:v>404</x:v>
      </x:c>
      <x:c r="E1367" s="5">
        <x:v>43388</x:v>
      </x:c>
      <x:c r="F1367" s="6">
        <x:v>10</x:v>
      </x:c>
    </x:row>
    <x:row r="1368" spans="2:6" s="2" customFormat="1">
      <x:c r="B1368" s="4" t="s">
        <x:v>728</x:v>
      </x:c>
      <x:c r="C1368" s="21" t="s">
        <x:v>1115</x:v>
      </x:c>
      <x:c r="D1368" s="21" t="s">
        <x:v>2174</x:v>
      </x:c>
      <x:c r="E1368" s="5">
        <x:v>43388</x:v>
      </x:c>
      <x:c r="F1368" s="6">
        <x:v>15</x:v>
      </x:c>
    </x:row>
    <x:row r="1369" spans="2:6" s="2" customFormat="1">
      <x:c r="B1369" s="4" t="s">
        <x:v>733</x:v>
      </x:c>
      <x:c r="C1369" s="21" t="s">
        <x:v>2408</x:v>
      </x:c>
      <x:c r="D1369" s="21" t="s">
        <x:v>453</x:v>
      </x:c>
      <x:c r="E1369" s="5">
        <x:v>43389</x:v>
      </x:c>
      <x:c r="F1369" s="6">
        <x:v>13</x:v>
      </x:c>
    </x:row>
    <x:row r="1370" spans="2:6" s="2" customFormat="1">
      <x:c r="B1370" s="4" t="s">
        <x:v>733</x:v>
      </x:c>
      <x:c r="C1370" s="21" t="s">
        <x:v>1139</x:v>
      </x:c>
      <x:c r="D1370" s="21" t="s">
        <x:v>123</x:v>
      </x:c>
      <x:c r="E1370" s="5">
        <x:v>43389</x:v>
      </x:c>
      <x:c r="F1370" s="6">
        <x:v>13</x:v>
      </x:c>
    </x:row>
    <x:row r="1371" spans="2:6" s="2" customFormat="1">
      <x:c r="B1371" s="4" t="s">
        <x:v>733</x:v>
      </x:c>
      <x:c r="C1371" s="21" t="s">
        <x:v>111</x:v>
      </x:c>
      <x:c r="D1371" s="21" t="s">
        <x:v>106</x:v>
      </x:c>
      <x:c r="E1371" s="5">
        <x:v>43389</x:v>
      </x:c>
      <x:c r="F1371" s="6">
        <x:v>10</x:v>
      </x:c>
    </x:row>
    <x:row r="1372" spans="2:6" s="2" customFormat="1">
      <x:c r="B1372" s="4" t="s">
        <x:v>733</x:v>
      </x:c>
      <x:c r="C1372" s="21" t="s">
        <x:v>447</x:v>
      </x:c>
      <x:c r="D1372" s="21" t="s">
        <x:v>2180</x:v>
      </x:c>
      <x:c r="E1372" s="5">
        <x:v>43389</x:v>
      </x:c>
      <x:c r="F1372" s="6">
        <x:v>10</x:v>
      </x:c>
    </x:row>
    <x:row r="1373" spans="2:6" s="2" customFormat="1">
      <x:c r="B1373" s="4" t="s">
        <x:v>733</x:v>
      </x:c>
      <x:c r="C1373" s="21" t="s">
        <x:v>1118</x:v>
      </x:c>
      <x:c r="D1373" s="21" t="s">
        <x:v>1117</x:v>
      </x:c>
      <x:c r="E1373" s="5">
        <x:v>43391</x:v>
      </x:c>
      <x:c r="F1373" s="6">
        <x:v>10</x:v>
      </x:c>
    </x:row>
    <x:row r="1374" spans="2:6" s="2" customFormat="1">
      <x:c r="B1374" s="4" t="s">
        <x:v>733</x:v>
      </x:c>
      <x:c r="C1374" s="21" t="s">
        <x:v>1112</x:v>
      </x:c>
      <x:c r="D1374" s="21" t="s">
        <x:v>1105</x:v>
      </x:c>
      <x:c r="E1374" s="5">
        <x:v>43391</x:v>
      </x:c>
      <x:c r="F1374" s="6">
        <x:v>15</x:v>
      </x:c>
    </x:row>
    <x:row r="1375" spans="2:6" s="2" customFormat="1">
      <x:c r="B1375" s="4" t="s">
        <x:v>733</x:v>
      </x:c>
      <x:c r="C1375" s="21" t="s">
        <x:v>1126</x:v>
      </x:c>
      <x:c r="D1375" s="21" t="s">
        <x:v>1136</x:v>
      </x:c>
      <x:c r="E1375" s="5">
        <x:v>43391</x:v>
      </x:c>
      <x:c r="F1375" s="6">
        <x:v>8</x:v>
      </x:c>
    </x:row>
    <x:row r="1376" spans="2:6" s="2" customFormat="1">
      <x:c r="B1376" s="4" t="s">
        <x:v>733</x:v>
      </x:c>
      <x:c r="C1376" s="21" t="s">
        <x:v>500</x:v>
      </x:c>
      <x:c r="D1376" s="21" t="s">
        <x:v>1011</x:v>
      </x:c>
      <x:c r="E1376" s="5">
        <x:v>43391</x:v>
      </x:c>
      <x:c r="F1376" s="6">
        <x:v>10</x:v>
      </x:c>
    </x:row>
    <x:row r="1377" spans="2:6" s="2" customFormat="1">
      <x:c r="B1377" s="4" t="s">
        <x:v>733</x:v>
      </x:c>
      <x:c r="C1377" s="21" t="s">
        <x:v>2753</x:v>
      </x:c>
      <x:c r="D1377" s="21" t="s">
        <x:v>164</x:v>
      </x:c>
      <x:c r="E1377" s="5">
        <x:v>43391</x:v>
      </x:c>
      <x:c r="F1377" s="6">
        <x:v>7</x:v>
      </x:c>
    </x:row>
    <x:row r="1378" spans="2:6" s="2" customFormat="1">
      <x:c r="B1378" s="4" t="s">
        <x:v>940</x:v>
      </x:c>
      <x:c r="C1378" s="21" t="s">
        <x:v>389</x:v>
      </x:c>
      <x:c r="D1378" s="21" t="s">
        <x:v>393</x:v>
      </x:c>
      <x:c r="E1378" s="5">
        <x:v>43391</x:v>
      </x:c>
      <x:c r="F1378" s="6">
        <x:v>12</x:v>
      </x:c>
    </x:row>
    <x:row r="1379" spans="2:6" s="2" customFormat="1">
      <x:c r="B1379" s="4" t="s">
        <x:v>715</x:v>
      </x:c>
      <x:c r="C1379" s="21" t="s">
        <x:v>1974</x:v>
      </x:c>
      <x:c r="D1379" s="21" t="s">
        <x:v>2356</x:v>
      </x:c>
      <x:c r="E1379" s="5">
        <x:v>43392</x:v>
      </x:c>
      <x:c r="F1379" s="6">
        <x:v>11</x:v>
      </x:c>
    </x:row>
    <x:row r="1380" spans="2:6" s="2" customFormat="1">
      <x:c r="B1380" s="4" t="s">
        <x:v>726</x:v>
      </x:c>
      <x:c r="C1380" s="21" t="s">
        <x:v>811</x:v>
      </x:c>
      <x:c r="D1380" s="21" t="s">
        <x:v>1035</x:v>
      </x:c>
      <x:c r="E1380" s="5">
        <x:v>43395</x:v>
      </x:c>
      <x:c r="F1380" s="6">
        <x:v>10</x:v>
      </x:c>
    </x:row>
    <x:row r="1381" spans="2:6" s="2" customFormat="1">
      <x:c r="B1381" s="4" t="s">
        <x:v>726</x:v>
      </x:c>
      <x:c r="C1381" s="21" t="s">
        <x:v>841</x:v>
      </x:c>
      <x:c r="D1381" s="21" t="s">
        <x:v>286</x:v>
      </x:c>
      <x:c r="E1381" s="5">
        <x:v>43395</x:v>
      </x:c>
      <x:c r="F1381" s="6">
        <x:v>8</x:v>
      </x:c>
    </x:row>
    <x:row r="1382" spans="2:6" s="2" customFormat="1">
      <x:c r="B1382" s="4" t="s">
        <x:v>941</x:v>
      </x:c>
      <x:c r="C1382" s="21" t="s">
        <x:v>835</x:v>
      </x:c>
      <x:c r="D1382" s="21" t="s">
        <x:v>2844</x:v>
      </x:c>
      <x:c r="E1382" s="5">
        <x:v>43395</x:v>
      </x:c>
      <x:c r="F1382" s="6">
        <x:v>10</x:v>
      </x:c>
    </x:row>
    <x:row r="1383" spans="2:6" s="2" customFormat="1">
      <x:c r="B1383" s="4" t="s">
        <x:v>941</x:v>
      </x:c>
      <x:c r="C1383" s="21" t="s">
        <x:v>270</x:v>
      </x:c>
      <x:c r="D1383" s="21" t="s">
        <x:v>1185</x:v>
      </x:c>
      <x:c r="E1383" s="5">
        <x:v>43395</x:v>
      </x:c>
      <x:c r="F1383" s="6">
        <x:v>13</x:v>
      </x:c>
    </x:row>
    <x:row r="1384" spans="2:6" s="2" customFormat="1">
      <x:c r="B1384" s="4" t="s">
        <x:v>941</x:v>
      </x:c>
      <x:c r="C1384" s="21" t="s">
        <x:v>790</x:v>
      </x:c>
      <x:c r="D1384" s="21" t="s">
        <x:v>1195</x:v>
      </x:c>
      <x:c r="E1384" s="5">
        <x:v>43395</x:v>
      </x:c>
      <x:c r="F1384" s="6">
        <x:v>10</x:v>
      </x:c>
    </x:row>
    <x:row r="1385" spans="2:6" s="2" customFormat="1">
      <x:c r="B1385" s="4" t="s">
        <x:v>941</x:v>
      </x:c>
      <x:c r="C1385" s="21" t="s">
        <x:v>787</x:v>
      </x:c>
      <x:c r="D1385" s="21" t="s">
        <x:v>2712</x:v>
      </x:c>
      <x:c r="E1385" s="5">
        <x:v>43395</x:v>
      </x:c>
      <x:c r="F1385" s="6">
        <x:v>15</x:v>
      </x:c>
    </x:row>
    <x:row r="1386" spans="2:6" s="2" customFormat="1">
      <x:c r="B1386" s="4" t="s">
        <x:v>941</x:v>
      </x:c>
      <x:c r="C1386" s="21" t="s">
        <x:v>766</x:v>
      </x:c>
      <x:c r="D1386" s="21" t="s">
        <x:v>133</x:v>
      </x:c>
      <x:c r="E1386" s="5">
        <x:v>43395</x:v>
      </x:c>
      <x:c r="F1386" s="6">
        <x:v>10</x:v>
      </x:c>
    </x:row>
    <x:row r="1387" spans="2:6" s="2" customFormat="1">
      <x:c r="B1387" s="4" t="s">
        <x:v>726</x:v>
      </x:c>
      <x:c r="C1387" s="21" t="s">
        <x:v>760</x:v>
      </x:c>
      <x:c r="D1387" s="21" t="s">
        <x:v>234</x:v>
      </x:c>
      <x:c r="E1387" s="5">
        <x:v>43396</x:v>
      </x:c>
      <x:c r="F1387" s="6">
        <x:v>15</x:v>
      </x:c>
    </x:row>
    <x:row r="1388" spans="2:6" s="2" customFormat="1">
      <x:c r="B1388" s="4" t="s">
        <x:v>724</x:v>
      </x:c>
      <x:c r="C1388" s="21" t="s">
        <x:v>2335</x:v>
      </x:c>
      <x:c r="D1388" s="21" t="s">
        <x:v>201</x:v>
      </x:c>
      <x:c r="E1388" s="5">
        <x:v>43396</x:v>
      </x:c>
      <x:c r="F1388" s="6">
        <x:v>13</x:v>
      </x:c>
    </x:row>
    <x:row r="1389" spans="2:6" s="2" customFormat="1">
      <x:c r="B1389" s="4" t="s">
        <x:v>723</x:v>
      </x:c>
      <x:c r="C1389" s="21" t="s">
        <x:v>452</x:v>
      </x:c>
      <x:c r="D1389" s="21" t="s">
        <x:v>768</x:v>
      </x:c>
      <x:c r="E1389" s="5">
        <x:v>43397</x:v>
      </x:c>
      <x:c r="F1389" s="6">
        <x:v>15</x:v>
      </x:c>
    </x:row>
    <x:row r="1390" spans="2:6" s="2" customFormat="1">
      <x:c r="B1390" s="4" t="s">
        <x:v>731</x:v>
      </x:c>
      <x:c r="C1390" s="21" t="s">
        <x:v>1028</x:v>
      </x:c>
      <x:c r="D1390" s="21" t="s">
        <x:v>789</x:v>
      </x:c>
      <x:c r="E1390" s="5">
        <x:v>43397</x:v>
      </x:c>
      <x:c r="F1390" s="6">
        <x:v>15</x:v>
      </x:c>
    </x:row>
    <x:row r="1391" spans="2:6" s="2" customFormat="1">
      <x:c r="B1391" s="4" t="s">
        <x:v>731</x:v>
      </x:c>
      <x:c r="C1391" s="21" t="s">
        <x:v>3056</x:v>
      </x:c>
      <x:c r="D1391" s="21" t="s">
        <x:v>2622</x:v>
      </x:c>
      <x:c r="E1391" s="5">
        <x:v>43397</x:v>
      </x:c>
      <x:c r="F1391" s="6">
        <x:v>8</x:v>
      </x:c>
    </x:row>
    <x:row r="1392" spans="2:6" s="2" customFormat="1">
      <x:c r="B1392" s="4" t="s">
        <x:v>731</x:v>
      </x:c>
      <x:c r="C1392" s="21" t="s">
        <x:v>1414</x:v>
      </x:c>
      <x:c r="D1392" s="21" t="s">
        <x:v>411</x:v>
      </x:c>
      <x:c r="E1392" s="5">
        <x:v>43397</x:v>
      </x:c>
      <x:c r="F1392" s="6">
        <x:v>15</x:v>
      </x:c>
    </x:row>
    <x:row r="1393" spans="2:6" s="2" customFormat="1">
      <x:c r="B1393" s="4" t="s">
        <x:v>731</x:v>
      </x:c>
      <x:c r="C1393" s="21" t="s">
        <x:v>2395</x:v>
      </x:c>
      <x:c r="D1393" s="21" t="s">
        <x:v>2733</x:v>
      </x:c>
      <x:c r="E1393" s="5">
        <x:v>43397</x:v>
      </x:c>
      <x:c r="F1393" s="6">
        <x:v>15</x:v>
      </x:c>
    </x:row>
    <x:row r="1394" spans="2:6" s="2" customFormat="1">
      <x:c r="B1394" s="4" t="s">
        <x:v>731</x:v>
      </x:c>
      <x:c r="C1394" s="21" t="s">
        <x:v>2374</x:v>
      </x:c>
      <x:c r="D1394" s="21" t="s">
        <x:v>3107</x:v>
      </x:c>
      <x:c r="E1394" s="5">
        <x:v>43397</x:v>
      </x:c>
      <x:c r="F1394" s="6">
        <x:v>15</x:v>
      </x:c>
    </x:row>
    <x:row r="1395" spans="2:6" s="2" customFormat="1">
      <x:c r="B1395" s="4" t="s">
        <x:v>732</x:v>
      </x:c>
      <x:c r="C1395" s="21" t="s">
        <x:v>353</x:v>
      </x:c>
      <x:c r="D1395" s="21" t="s">
        <x:v>2610</x:v>
      </x:c>
      <x:c r="E1395" s="5">
        <x:v>43398</x:v>
      </x:c>
      <x:c r="F1395" s="6">
        <x:v>15</x:v>
      </x:c>
    </x:row>
    <x:row r="1396" spans="2:6" s="2" customFormat="1">
      <x:c r="B1396" s="4" t="s">
        <x:v>736</x:v>
      </x:c>
      <x:c r="C1396" s="21" t="s">
        <x:v>742</x:v>
      </x:c>
      <x:c r="D1396" s="21" t="s">
        <x:v>339</x:v>
      </x:c>
      <x:c r="E1396" s="5">
        <x:v>43398</x:v>
      </x:c>
      <x:c r="F1396" s="6">
        <x:v>15</x:v>
      </x:c>
    </x:row>
    <x:row r="1397" spans="2:6" s="2" customFormat="1">
      <x:c r="B1397" s="4" t="s">
        <x:v>725</x:v>
      </x:c>
      <x:c r="C1397" s="21" t="s">
        <x:v>837</x:v>
      </x:c>
      <x:c r="D1397" s="21" t="s">
        <x:v>2539</x:v>
      </x:c>
      <x:c r="E1397" s="5">
        <x:v>43398</x:v>
      </x:c>
      <x:c r="F1397" s="6">
        <x:v>10</x:v>
      </x:c>
    </x:row>
    <x:row r="1398" spans="2:6" s="2" customFormat="1">
      <x:c r="B1398" s="4" t="s">
        <x:v>726</x:v>
      </x:c>
      <x:c r="C1398" s="21" t="s">
        <x:v>460</x:v>
      </x:c>
      <x:c r="D1398" s="21" t="s">
        <x:v>2315</x:v>
      </x:c>
      <x:c r="E1398" s="5">
        <x:v>43399</x:v>
      </x:c>
      <x:c r="F1398" s="6">
        <x:v>8</x:v>
      </x:c>
    </x:row>
    <x:row r="1399" spans="2:6" s="2" customFormat="1">
      <x:c r="B1399" s="4" t="s">
        <x:v>719</x:v>
      </x:c>
      <x:c r="C1399" s="21" t="s">
        <x:v>482</x:v>
      </x:c>
      <x:c r="D1399" s="21" t="s">
        <x:v>409</x:v>
      </x:c>
      <x:c r="E1399" s="5">
        <x:v>43399</x:v>
      </x:c>
      <x:c r="F1399" s="6">
        <x:v>30</x:v>
      </x:c>
    </x:row>
    <x:row r="1400" spans="2:6" s="2" customFormat="1">
      <x:c r="B1400" s="4" t="s">
        <x:v>723</x:v>
      </x:c>
      <x:c r="C1400" s="21" t="s">
        <x:v>1079</x:v>
      </x:c>
      <x:c r="D1400" s="21" t="s">
        <x:v>783</x:v>
      </x:c>
      <x:c r="E1400" s="5">
        <x:v>43399</x:v>
      </x:c>
      <x:c r="F1400" s="6">
        <x:v>10</x:v>
      </x:c>
    </x:row>
    <x:row r="1401" spans="2:6" s="2" customFormat="1">
      <x:c r="B1401" s="4" t="s">
        <x:v>723</x:v>
      </x:c>
      <x:c r="C1401" s="21" t="s">
        <x:v>774</x:v>
      </x:c>
      <x:c r="D1401" s="21" t="s">
        <x:v>2186</x:v>
      </x:c>
      <x:c r="E1401" s="5">
        <x:v>43399</x:v>
      </x:c>
      <x:c r="F1401" s="6">
        <x:v>15</x:v>
      </x:c>
    </x:row>
    <x:row r="1402" spans="2:6" s="2" customFormat="1">
      <x:c r="B1402" s="4" t="s">
        <x:v>723</x:v>
      </x:c>
      <x:c r="C1402" s="21" t="s">
        <x:v>472</x:v>
      </x:c>
      <x:c r="D1402" s="21" t="s">
        <x:v>751</x:v>
      </x:c>
      <x:c r="E1402" s="5">
        <x:v>43399</x:v>
      </x:c>
      <x:c r="F1402" s="6">
        <x:v>8</x:v>
      </x:c>
    </x:row>
    <x:row r="1403" spans="2:6" s="2" customFormat="1">
      <x:c r="B1403" s="4" t="s">
        <x:v>723</x:v>
      </x:c>
      <x:c r="C1403" s="21" t="s">
        <x:v>816</x:v>
      </x:c>
      <x:c r="D1403" s="21" t="s">
        <x:v>740</x:v>
      </x:c>
      <x:c r="E1403" s="5">
        <x:v>43400</x:v>
      </x:c>
      <x:c r="F1403" s="6">
        <x:v>15</x:v>
      </x:c>
    </x:row>
    <x:row r="1404" spans="2:6" s="2" customFormat="1">
      <x:c r="B1404" s="4" t="s">
        <x:v>723</x:v>
      </x:c>
      <x:c r="C1404" s="21" t="s">
        <x:v>486</x:v>
      </x:c>
      <x:c r="D1404" s="21" t="s">
        <x:v>478</x:v>
      </x:c>
      <x:c r="E1404" s="5">
        <x:v>43400</x:v>
      </x:c>
      <x:c r="F1404" s="6">
        <x:v>20</x:v>
      </x:c>
    </x:row>
    <x:row r="1405" spans="2:6" s="2" customFormat="1">
      <x:c r="B1405" s="4" t="s">
        <x:v>716</x:v>
      </x:c>
      <x:c r="C1405" s="21" t="s">
        <x:v>1107</x:v>
      </x:c>
      <x:c r="D1405" s="21" t="s">
        <x:v>464</x:v>
      </x:c>
      <x:c r="E1405" s="5">
        <x:v>43400</x:v>
      </x:c>
      <x:c r="F1405" s="6">
        <x:v>10</x:v>
      </x:c>
    </x:row>
    <x:row r="1406" spans="2:6" s="2" customFormat="1">
      <x:c r="B1406" s="4" t="s">
        <x:v>716</x:v>
      </x:c>
      <x:c r="C1406" s="21" t="s">
        <x:v>505</x:v>
      </x:c>
      <x:c r="D1406" s="21" t="s">
        <x:v>458</x:v>
      </x:c>
      <x:c r="E1406" s="5">
        <x:v>43400</x:v>
      </x:c>
      <x:c r="F1406" s="6">
        <x:v>20</x:v>
      </x:c>
    </x:row>
    <x:row r="1407" spans="2:6" s="2" customFormat="1">
      <x:c r="B1407" s="4" t="s">
        <x:v>716</x:v>
      </x:c>
      <x:c r="C1407" s="21" t="s">
        <x:v>227</x:v>
      </x:c>
      <x:c r="D1407" s="21" t="s">
        <x:v>785</x:v>
      </x:c>
      <x:c r="E1407" s="5">
        <x:v>43400</x:v>
      </x:c>
      <x:c r="F1407" s="6">
        <x:v>8</x:v>
      </x:c>
    </x:row>
    <x:row r="1408" spans="2:6" s="2" customFormat="1">
      <x:c r="B1408" s="4" t="s">
        <x:v>720</x:v>
      </x:c>
      <x:c r="C1408" s="21" t="s">
        <x:v>798</x:v>
      </x:c>
      <x:c r="D1408" s="21" t="s">
        <x:v>2717</x:v>
      </x:c>
      <x:c r="E1408" s="5">
        <x:v>43400</x:v>
      </x:c>
      <x:c r="F1408" s="6">
        <x:v>10</x:v>
      </x:c>
    </x:row>
    <x:row r="1409" spans="2:6" s="2" customFormat="1">
      <x:c r="B1409" s="4" t="s">
        <x:v>720</x:v>
      </x:c>
      <x:c r="C1409" s="21" t="s">
        <x:v>448</x:v>
      </x:c>
      <x:c r="D1409" s="21" t="s">
        <x:v>161</x:v>
      </x:c>
      <x:c r="E1409" s="5">
        <x:v>43400</x:v>
      </x:c>
      <x:c r="F1409" s="6">
        <x:v>10</x:v>
      </x:c>
    </x:row>
    <x:row r="1410" spans="2:6" s="2" customFormat="1">
      <x:c r="B1410" s="4" t="s">
        <x:v>720</x:v>
      </x:c>
      <x:c r="C1410" s="21" t="s">
        <x:v>748</x:v>
      </x:c>
      <x:c r="D1410" s="21" t="s">
        <x:v>128</x:v>
      </x:c>
      <x:c r="E1410" s="5">
        <x:v>43400</x:v>
      </x:c>
      <x:c r="F1410" s="6">
        <x:v>10</x:v>
      </x:c>
    </x:row>
    <x:row r="1411" spans="2:6" s="2" customFormat="1">
      <x:c r="B1411" s="4" t="s">
        <x:v>720</x:v>
      </x:c>
      <x:c r="C1411" s="21" t="s">
        <x:v>2755</x:v>
      </x:c>
      <x:c r="D1411" s="21" t="s">
        <x:v>125</x:v>
      </x:c>
      <x:c r="E1411" s="5">
        <x:v>43400</x:v>
      </x:c>
      <x:c r="F1411" s="6">
        <x:v>12</x:v>
      </x:c>
    </x:row>
    <x:row r="1412" spans="2:6" s="2" customFormat="1">
      <x:c r="B1412" s="4" t="s">
        <x:v>720</x:v>
      </x:c>
      <x:c r="C1412" s="21" t="s">
        <x:v>2054</x:v>
      </x:c>
      <x:c r="D1412" s="21" t="s">
        <x:v>190</x:v>
      </x:c>
      <x:c r="E1412" s="5">
        <x:v>43400</x:v>
      </x:c>
      <x:c r="F1412" s="6">
        <x:v>10</x:v>
      </x:c>
    </x:row>
    <x:row r="1413" spans="2:6" s="2" customFormat="1">
      <x:c r="B1413" s="4" t="s">
        <x:v>720</x:v>
      </x:c>
      <x:c r="C1413" s="21" t="s">
        <x:v>1593</x:v>
      </x:c>
      <x:c r="D1413" s="21" t="s">
        <x:v>2153</x:v>
      </x:c>
      <x:c r="E1413" s="5">
        <x:v>43400</x:v>
      </x:c>
      <x:c r="F1413" s="6">
        <x:v>13</x:v>
      </x:c>
    </x:row>
    <x:row r="1414" spans="2:6" s="2" customFormat="1">
      <x:c r="B1414" s="4" t="s">
        <x:v>720</x:v>
      </x:c>
      <x:c r="C1414" s="21" t="s">
        <x:v>823</x:v>
      </x:c>
      <x:c r="D1414" s="21" t="s">
        <x:v>410</x:v>
      </x:c>
      <x:c r="E1414" s="5">
        <x:v>43400</x:v>
      </x:c>
      <x:c r="F1414" s="6">
        <x:v>12</x:v>
      </x:c>
    </x:row>
    <x:row r="1415" spans="2:6" s="2" customFormat="1">
      <x:c r="B1415" s="4" t="s">
        <x:v>720</x:v>
      </x:c>
      <x:c r="C1415" s="21" t="s">
        <x:v>1065</x:v>
      </x:c>
      <x:c r="D1415" s="21" t="s">
        <x:v>2155</x:v>
      </x:c>
      <x:c r="E1415" s="5">
        <x:v>43400</x:v>
      </x:c>
      <x:c r="F1415" s="6">
        <x:v>8</x:v>
      </x:c>
    </x:row>
    <x:row r="1416" spans="2:6" s="2" customFormat="1">
      <x:c r="B1416" s="4" t="s">
        <x:v>720</x:v>
      </x:c>
      <x:c r="C1416" s="21" t="s">
        <x:v>446</x:v>
      </x:c>
      <x:c r="D1416" s="21" t="s">
        <x:v>2176</x:v>
      </x:c>
      <x:c r="E1416" s="5">
        <x:v>43400</x:v>
      </x:c>
      <x:c r="F1416" s="6">
        <x:v>15</x:v>
      </x:c>
    </x:row>
    <x:row r="1417" spans="2:6" s="2" customFormat="1">
      <x:c r="B1417" s="4" t="s">
        <x:v>724</x:v>
      </x:c>
      <x:c r="C1417" s="21" t="s">
        <x:v>758</x:v>
      </x:c>
      <x:c r="D1417" s="21" t="s">
        <x:v>2542</x:v>
      </x:c>
      <x:c r="E1417" s="5">
        <x:v>43402</x:v>
      </x:c>
      <x:c r="F1417" s="6">
        <x:v>10</x:v>
      </x:c>
    </x:row>
    <x:row r="1418" spans="2:6" s="2" customFormat="1">
      <x:c r="B1418" s="4" t="s">
        <x:v>718</x:v>
      </x:c>
      <x:c r="C1418" s="21" t="s">
        <x:v>1091</x:v>
      </x:c>
      <x:c r="D1418" s="21" t="s">
        <x:v>1137</x:v>
      </x:c>
      <x:c r="E1418" s="5">
        <x:v>43402</x:v>
      </x:c>
      <x:c r="F1418" s="6">
        <x:v>10</x:v>
      </x:c>
    </x:row>
    <x:row r="1419" spans="2:6" s="2" customFormat="1">
      <x:c r="B1419" s="4" t="s">
        <x:v>721</x:v>
      </x:c>
      <x:c r="C1419" s="21" t="s">
        <x:v>849</x:v>
      </x:c>
      <x:c r="D1419" s="21" t="s">
        <x:v>528</x:v>
      </x:c>
      <x:c r="E1419" s="5">
        <x:v>43402</x:v>
      </x:c>
      <x:c r="F1419" s="6">
        <x:v>8</x:v>
      </x:c>
    </x:row>
    <x:row r="1420" spans="2:6" s="2" customFormat="1">
      <x:c r="B1420" s="4" t="s">
        <x:v>721</x:v>
      </x:c>
      <x:c r="C1420" s="21" t="s">
        <x:v>2841</x:v>
      </x:c>
      <x:c r="D1420" s="21" t="s">
        <x:v>192</x:v>
      </x:c>
      <x:c r="E1420" s="5">
        <x:v>43402</x:v>
      </x:c>
      <x:c r="F1420" s="6">
        <x:v>10</x:v>
      </x:c>
    </x:row>
    <x:row r="1421" spans="2:6" s="2" customFormat="1">
      <x:c r="B1421" s="4" t="s">
        <x:v>721</x:v>
      </x:c>
      <x:c r="C1421" s="21" t="s">
        <x:v>233</x:v>
      </x:c>
      <x:c r="D1421" s="21" t="s">
        <x:v>439</x:v>
      </x:c>
      <x:c r="E1421" s="5">
        <x:v>43402</x:v>
      </x:c>
      <x:c r="F1421" s="6">
        <x:v>12</x:v>
      </x:c>
    </x:row>
    <x:row r="1422" spans="2:6" s="2" customFormat="1">
      <x:c r="B1422" s="4" t="s">
        <x:v>721</x:v>
      </x:c>
      <x:c r="C1422" s="21" t="s">
        <x:v>523</x:v>
      </x:c>
      <x:c r="D1422" s="21" t="s">
        <x:v>2554</x:v>
      </x:c>
      <x:c r="E1422" s="5">
        <x:v>43402</x:v>
      </x:c>
      <x:c r="F1422" s="6">
        <x:v>10</x:v>
      </x:c>
    </x:row>
    <x:row r="1423" spans="2:6" s="2" customFormat="1">
      <x:c r="B1423" s="4" t="s">
        <x:v>721</x:v>
      </x:c>
      <x:c r="C1423" s="21" t="s">
        <x:v>499</x:v>
      </x:c>
      <x:c r="D1423" s="21" t="s">
        <x:v>2714</x:v>
      </x:c>
      <x:c r="E1423" s="5">
        <x:v>43402</x:v>
      </x:c>
      <x:c r="F1423" s="6">
        <x:v>10</x:v>
      </x:c>
    </x:row>
    <x:row r="1424" spans="2:6" s="2" customFormat="1">
      <x:c r="B1424" s="4" t="s">
        <x:v>721</x:v>
      </x:c>
      <x:c r="C1424" s="21" t="s">
        <x:v>2210</x:v>
      </x:c>
      <x:c r="D1424" s="21" t="s">
        <x:v>2438</x:v>
      </x:c>
      <x:c r="E1424" s="5">
        <x:v>43402</x:v>
      </x:c>
      <x:c r="F1424" s="6">
        <x:v>15</x:v>
      </x:c>
    </x:row>
    <x:row r="1425" spans="2:6" s="2" customFormat="1">
      <x:c r="B1425" s="4" t="s">
        <x:v>731</x:v>
      </x:c>
      <x:c r="C1425" s="21" t="s">
        <x:v>534</x:v>
      </x:c>
      <x:c r="D1425" s="21" t="s">
        <x:v>1454</x:v>
      </x:c>
      <x:c r="E1425" s="5">
        <x:v>43402</x:v>
      </x:c>
      <x:c r="F1425" s="6">
        <x:v>14</x:v>
      </x:c>
    </x:row>
    <x:row r="1426" spans="2:6" s="2" customFormat="1">
      <x:c r="B1426" s="4" t="s">
        <x:v>735</x:v>
      </x:c>
      <x:c r="C1426" s="21" t="s">
        <x:v>784</x:v>
      </x:c>
      <x:c r="D1426" s="21" t="s">
        <x:v>239</x:v>
      </x:c>
      <x:c r="E1426" s="5">
        <x:v>43403</x:v>
      </x:c>
      <x:c r="F1426" s="6">
        <x:v>10</x:v>
      </x:c>
    </x:row>
    <x:row r="1427" spans="2:6" s="2" customFormat="1">
      <x:c r="B1427" s="4" t="s">
        <x:v>729</x:v>
      </x:c>
      <x:c r="C1427" s="21" t="s">
        <x:v>429</x:v>
      </x:c>
      <x:c r="D1427" s="21" t="s">
        <x:v>2150</x:v>
      </x:c>
      <x:c r="E1427" s="5">
        <x:v>43403</x:v>
      </x:c>
      <x:c r="F1427" s="6">
        <x:v>7</x:v>
      </x:c>
    </x:row>
    <x:row r="1428" spans="2:6" s="2" customFormat="1">
      <x:c r="B1428" s="4" t="s">
        <x:v>717</x:v>
      </x:c>
      <x:c r="C1428" s="21" t="s">
        <x:v>826</x:v>
      </x:c>
      <x:c r="D1428" s="21" t="s">
        <x:v>814</x:v>
      </x:c>
      <x:c r="E1428" s="5">
        <x:v>43403</x:v>
      </x:c>
      <x:c r="F1428" s="6">
        <x:v>10</x:v>
      </x:c>
    </x:row>
    <x:row r="1429" spans="2:6" s="2" customFormat="1">
      <x:c r="B1429" s="4" t="s">
        <x:v>727</x:v>
      </x:c>
      <x:c r="C1429" s="21" t="s">
        <x:v>655</x:v>
      </x:c>
      <x:c r="D1429" s="21" t="s">
        <x:v>2589</x:v>
      </x:c>
      <x:c r="E1429" s="5">
        <x:v>43403</x:v>
      </x:c>
      <x:c r="F1429" s="6">
        <x:v>10</x:v>
      </x:c>
    </x:row>
    <x:row r="1430" spans="2:6" s="2" customFormat="1">
      <x:c r="B1430" s="4" t="s">
        <x:v>722</x:v>
      </x:c>
      <x:c r="C1430" s="21" t="s">
        <x:v>1041</x:v>
      </x:c>
      <x:c r="D1430" s="21" t="s">
        <x:v>836</x:v>
      </x:c>
      <x:c r="E1430" s="5">
        <x:v>43403</x:v>
      </x:c>
      <x:c r="F1430" s="6">
        <x:v>10</x:v>
      </x:c>
    </x:row>
    <x:row r="1431" spans="2:6" s="2" customFormat="1">
      <x:c r="B1431" s="4" t="s">
        <x:v>728</x:v>
      </x:c>
      <x:c r="C1431" s="21" t="s">
        <x:v>360</x:v>
      </x:c>
      <x:c r="D1431" s="21" t="s">
        <x:v>2533</x:v>
      </x:c>
      <x:c r="E1431" s="5">
        <x:v>43404</x:v>
      </x:c>
      <x:c r="F1431" s="6">
        <x:v>20</x:v>
      </x:c>
    </x:row>
    <x:row r="1432" spans="2:6" s="2" customFormat="1">
      <x:c r="B1432" s="4" t="s">
        <x:v>721</x:v>
      </x:c>
      <x:c r="C1432" s="21" t="s">
        <x:v>1043</x:v>
      </x:c>
      <x:c r="D1432" s="21" t="s">
        <x:v>1086</x:v>
      </x:c>
      <x:c r="E1432" s="5">
        <x:v>43404</x:v>
      </x:c>
      <x:c r="F1432" s="6">
        <x:v>15</x:v>
      </x:c>
    </x:row>
    <x:row r="1433" spans="2:6" s="2" customFormat="1">
      <x:c r="B1433" s="4" t="s">
        <x:v>726</x:v>
      </x:c>
      <x:c r="C1433" s="21" t="s">
        <x:v>313</x:v>
      </x:c>
      <x:c r="D1433" s="21" t="s">
        <x:v>354</x:v>
      </x:c>
      <x:c r="E1433" s="5">
        <x:v>43406</x:v>
      </x:c>
      <x:c r="F1433" s="6">
        <x:v>8</x:v>
      </x:c>
    </x:row>
    <x:row r="1434" spans="2:6" s="2" customFormat="1">
      <x:c r="B1434" s="4" t="s">
        <x:v>723</x:v>
      </x:c>
      <x:c r="C1434" s="21" t="s">
        <x:v>1092</x:v>
      </x:c>
      <x:c r="D1434" s="21" t="s">
        <x:v>846</x:v>
      </x:c>
      <x:c r="E1434" s="5">
        <x:v>43406</x:v>
      </x:c>
      <x:c r="F1434" s="6">
        <x:v>10</x:v>
      </x:c>
    </x:row>
    <x:row r="1435" spans="2:6" s="2" customFormat="1">
      <x:c r="B1435" s="4" t="s">
        <x:v>723</x:v>
      </x:c>
      <x:c r="C1435" s="21" t="s">
        <x:v>1119</x:v>
      </x:c>
      <x:c r="D1435" s="21" t="s">
        <x:v>824</x:v>
      </x:c>
      <x:c r="E1435" s="5">
        <x:v>43406</x:v>
      </x:c>
      <x:c r="F1435" s="6">
        <x:v>10</x:v>
      </x:c>
    </x:row>
    <x:row r="1436" spans="2:6" s="2" customFormat="1">
      <x:c r="B1436" s="4" t="s">
        <x:v>723</x:v>
      </x:c>
      <x:c r="C1436" s="21" t="s">
        <x:v>520</x:v>
      </x:c>
      <x:c r="D1436" s="21" t="s">
        <x:v>1100</x:v>
      </x:c>
      <x:c r="E1436" s="5">
        <x:v>43406</x:v>
      </x:c>
      <x:c r="F1436" s="6">
        <x:v>15</x:v>
      </x:c>
    </x:row>
    <x:row r="1437" spans="2:6" s="2" customFormat="1">
      <x:c r="B1437" s="4" t="s">
        <x:v>723</x:v>
      </x:c>
      <x:c r="C1437" s="21" t="s">
        <x:v>1080</x:v>
      </x:c>
      <x:c r="D1437" s="21" t="s">
        <x:v>466</x:v>
      </x:c>
      <x:c r="E1437" s="5">
        <x:v>43406</x:v>
      </x:c>
      <x:c r="F1437" s="6">
        <x:v>10</x:v>
      </x:c>
    </x:row>
    <x:row r="1438" spans="2:6" s="2" customFormat="1">
      <x:c r="B1438" s="4" t="s">
        <x:v>718</x:v>
      </x:c>
      <x:c r="C1438" s="21" t="s">
        <x:v>813</x:v>
      </x:c>
      <x:c r="D1438" s="21" t="s">
        <x:v>1099</x:v>
      </x:c>
      <x:c r="E1438" s="5">
        <x:v>43406</x:v>
      </x:c>
      <x:c r="F1438" s="6">
        <x:v>9</x:v>
      </x:c>
    </x:row>
    <x:row r="1439" spans="2:6" s="2" customFormat="1">
      <x:c r="B1439" s="4" t="s">
        <x:v>716</x:v>
      </x:c>
      <x:c r="C1439" s="21" t="s">
        <x:v>107</x:v>
      </x:c>
      <x:c r="D1439" s="21" t="s">
        <x:v>2185</x:v>
      </x:c>
      <x:c r="E1439" s="5">
        <x:v>43406</x:v>
      </x:c>
      <x:c r="F1439" s="6">
        <x:v>10</x:v>
      </x:c>
    </x:row>
    <x:row r="1440" spans="2:6" s="2" customFormat="1">
      <x:c r="B1440" s="4" t="s">
        <x:v>716</x:v>
      </x:c>
      <x:c r="C1440" s="21" t="s">
        <x:v>469</x:v>
      </x:c>
      <x:c r="D1440" s="21" t="s">
        <x:v>2171</x:v>
      </x:c>
      <x:c r="E1440" s="5">
        <x:v>43406</x:v>
      </x:c>
      <x:c r="F1440" s="6">
        <x:v>9</x:v>
      </x:c>
    </x:row>
    <x:row r="1441" spans="2:6" s="2" customFormat="1">
      <x:c r="B1441" s="4" t="s">
        <x:v>716</x:v>
      </x:c>
      <x:c r="C1441" s="21" t="s">
        <x:v>1135</x:v>
      </x:c>
      <x:c r="D1441" s="21" t="s">
        <x:v>465</x:v>
      </x:c>
      <x:c r="E1441" s="5">
        <x:v>43406</x:v>
      </x:c>
      <x:c r="F1441" s="6">
        <x:v>10</x:v>
      </x:c>
    </x:row>
    <x:row r="1442" spans="2:6" s="2" customFormat="1">
      <x:c r="B1442" s="4" t="s">
        <x:v>716</x:v>
      </x:c>
      <x:c r="C1442" s="21" t="s">
        <x:v>467</x:v>
      </x:c>
      <x:c r="D1442" s="21" t="s">
        <x:v>2197</x:v>
      </x:c>
      <x:c r="E1442" s="5">
        <x:v>43406</x:v>
      </x:c>
      <x:c r="F1442" s="6">
        <x:v>10</x:v>
      </x:c>
    </x:row>
    <x:row r="1443" spans="2:6" s="2" customFormat="1">
      <x:c r="B1443" s="4" t="s">
        <x:v>716</x:v>
      </x:c>
      <x:c r="C1443" s="21" t="s">
        <x:v>854</x:v>
      </x:c>
      <x:c r="D1443" s="21" t="s">
        <x:v>2195</x:v>
      </x:c>
      <x:c r="E1443" s="5">
        <x:v>43406</x:v>
      </x:c>
      <x:c r="F1443" s="6">
        <x:v>10</x:v>
      </x:c>
    </x:row>
    <x:row r="1444" spans="2:6" s="2" customFormat="1">
      <x:c r="B1444" s="4" t="s">
        <x:v>720</x:v>
      </x:c>
      <x:c r="C1444" s="21" t="s">
        <x:v>1047</x:v>
      </x:c>
      <x:c r="D1444" s="21" t="s">
        <x:v>400</x:v>
      </x:c>
      <x:c r="E1444" s="5">
        <x:v>43406</x:v>
      </x:c>
      <x:c r="F1444" s="6">
        <x:v>15</x:v>
      </x:c>
    </x:row>
    <x:row r="1445" spans="2:6" s="2" customFormat="1">
      <x:c r="B1445" s="4" t="s">
        <x:v>717</x:v>
      </x:c>
      <x:c r="C1445" s="21" t="s">
        <x:v>821</x:v>
      </x:c>
      <x:c r="D1445" s="21" t="s">
        <x:v>444</x:v>
      </x:c>
      <x:c r="E1445" s="5">
        <x:v>43406</x:v>
      </x:c>
      <x:c r="F1445" s="6">
        <x:v>10</x:v>
      </x:c>
    </x:row>
    <x:row r="1446" spans="2:6" s="2" customFormat="1">
      <x:c r="B1446" s="4" t="s">
        <x:v>941</x:v>
      </x:c>
      <x:c r="C1446" s="21" t="s">
        <x:v>1841</x:v>
      </x:c>
      <x:c r="D1446" s="21" t="s">
        <x:v>403</x:v>
      </x:c>
      <x:c r="E1446" s="5">
        <x:v>43408</x:v>
      </x:c>
      <x:c r="F1446" s="6">
        <x:v>20</x:v>
      </x:c>
    </x:row>
    <x:row r="1447" spans="2:6" s="2" customFormat="1">
      <x:c r="B1447" s="4" t="s">
        <x:v>723</x:v>
      </x:c>
      <x:c r="C1447" s="21" t="s">
        <x:v>818</x:v>
      </x:c>
      <x:c r="D1447" s="21" t="s">
        <x:v>2175</x:v>
      </x:c>
      <x:c r="E1447" s="5">
        <x:v>43408</x:v>
      </x:c>
      <x:c r="F1447" s="6">
        <x:v>15</x:v>
      </x:c>
    </x:row>
    <x:row r="1448" spans="2:6" s="2" customFormat="1">
      <x:c r="B1448" s="4" t="s">
        <x:v>727</x:v>
      </x:c>
      <x:c r="C1448" s="21" t="s">
        <x:v>972</x:v>
      </x:c>
      <x:c r="D1448" s="21" t="s">
        <x:v>524</x:v>
      </x:c>
      <x:c r="E1448" s="5">
        <x:v>43408</x:v>
      </x:c>
      <x:c r="F1448" s="6">
        <x:v>15</x:v>
      </x:c>
    </x:row>
    <x:row r="1449" spans="2:6" s="2" customFormat="1">
      <x:c r="B1449" s="4" t="s">
        <x:v>727</x:v>
      </x:c>
      <x:c r="C1449" s="21" t="s">
        <x:v>2123</x:v>
      </x:c>
      <x:c r="D1449" s="21" t="s">
        <x:v>1012</x:v>
      </x:c>
      <x:c r="E1449" s="5">
        <x:v>43408</x:v>
      </x:c>
      <x:c r="F1449" s="6">
        <x:v>10</x:v>
      </x:c>
    </x:row>
    <x:row r="1450" spans="2:6" s="2" customFormat="1">
      <x:c r="B1450" s="4" t="s">
        <x:v>727</x:v>
      </x:c>
      <x:c r="C1450" s="21" t="s">
        <x:v>1113</x:v>
      </x:c>
      <x:c r="D1450" s="21" t="s">
        <x:v>1106</x:v>
      </x:c>
      <x:c r="E1450" s="5">
        <x:v>43408</x:v>
      </x:c>
      <x:c r="F1450" s="6">
        <x:v>10</x:v>
      </x:c>
    </x:row>
    <x:row r="1451" spans="2:6" s="2" customFormat="1">
      <x:c r="B1451" s="4" t="s">
        <x:v>719</x:v>
      </x:c>
      <x:c r="C1451" s="21" t="s">
        <x:v>1075</x:v>
      </x:c>
      <x:c r="D1451" s="21" t="s">
        <x:v>860</x:v>
      </x:c>
      <x:c r="E1451" s="5">
        <x:v>43409</x:v>
      </x:c>
      <x:c r="F1451" s="6">
        <x:v>10</x:v>
      </x:c>
    </x:row>
    <x:row r="1452" spans="2:6" s="2" customFormat="1">
      <x:c r="B1452" s="4" t="s">
        <x:v>736</x:v>
      </x:c>
      <x:c r="C1452" s="21" t="s">
        <x:v>2767</x:v>
      </x:c>
      <x:c r="D1452" s="21" t="s">
        <x:v>1084</x:v>
      </x:c>
      <x:c r="E1452" s="5">
        <x:v>43409</x:v>
      </x:c>
      <x:c r="F1452" s="6">
        <x:v>10</x:v>
      </x:c>
    </x:row>
    <x:row r="1453" spans="2:6" s="2" customFormat="1">
      <x:c r="B1453" s="4" t="s">
        <x:v>736</x:v>
      </x:c>
      <x:c r="C1453" s="21" t="s">
        <x:v>2822</x:v>
      </x:c>
      <x:c r="D1453" s="21" t="s">
        <x:v>2609</x:v>
      </x:c>
      <x:c r="E1453" s="5">
        <x:v>43409</x:v>
      </x:c>
      <x:c r="F1453" s="6">
        <x:v>15</x:v>
      </x:c>
    </x:row>
    <x:row r="1454" spans="2:6" s="2" customFormat="1">
      <x:c r="B1454" s="4" t="s">
        <x:v>736</x:v>
      </x:c>
      <x:c r="C1454" s="21" t="s">
        <x:v>815</x:v>
      </x:c>
      <x:c r="D1454" s="21" t="s">
        <x:v>2726</x:v>
      </x:c>
      <x:c r="E1454" s="5">
        <x:v>43416</x:v>
      </x:c>
      <x:c r="F1454" s="6">
        <x:f>10+5</x:f>
        <x:v>15</x:v>
      </x:c>
    </x:row>
    <x:row r="1455" spans="2:6" s="2" customFormat="1">
      <x:c r="B1455" s="4" t="s">
        <x:v>727</x:v>
      </x:c>
      <x:c r="C1455" s="21" t="s">
        <x:v>1786</x:v>
      </x:c>
      <x:c r="D1455" s="21" t="s">
        <x:v>1182</x:v>
      </x:c>
      <x:c r="E1455" s="5">
        <x:v>43418</x:v>
      </x:c>
      <x:c r="F1455" s="6">
        <x:v>18</x:v>
      </x:c>
    </x:row>
    <x:row r="1456" spans="2:6" s="2" customFormat="1">
      <x:c r="B1456" s="4" t="s">
        <x:v>727</x:v>
      </x:c>
      <x:c r="C1456" s="21" t="s">
        <x:v>1787</x:v>
      </x:c>
      <x:c r="D1456" s="21" t="s">
        <x:v>3142</x:v>
      </x:c>
      <x:c r="E1456" s="5">
        <x:v>43418</x:v>
      </x:c>
      <x:c r="F1456" s="6">
        <x:v>10</x:v>
      </x:c>
    </x:row>
    <x:row r="1457" spans="2:6" s="2" customFormat="1">
      <x:c r="B1457" s="4" t="s">
        <x:v>727</x:v>
      </x:c>
      <x:c r="C1457" s="21" t="s">
        <x:v>1124</x:v>
      </x:c>
      <x:c r="D1457" s="21" t="s">
        <x:v>441</x:v>
      </x:c>
      <x:c r="E1457" s="5">
        <x:v>43418</x:v>
      </x:c>
      <x:c r="F1457" s="6">
        <x:v>15</x:v>
      </x:c>
    </x:row>
    <x:row r="1458" spans="2:6" s="2" customFormat="1">
      <x:c r="B1458" s="4" t="s">
        <x:v>736</x:v>
      </x:c>
      <x:c r="C1458" s="21" t="s">
        <x:v>316</x:v>
      </x:c>
      <x:c r="D1458" s="21" t="s">
        <x:v>236</x:v>
      </x:c>
      <x:c r="E1458" s="5">
        <x:v>43418</x:v>
      </x:c>
      <x:c r="F1458" s="6">
        <x:v>10</x:v>
      </x:c>
    </x:row>
    <x:row r="1459" spans="2:6" s="2" customFormat="1">
      <x:c r="B1459" s="4" t="s">
        <x:v>736</x:v>
      </x:c>
      <x:c r="C1459" s="21" t="s">
        <x:v>2853</x:v>
      </x:c>
      <x:c r="D1459" s="21" t="s">
        <x:v>2611</x:v>
      </x:c>
      <x:c r="E1459" s="5">
        <x:v>43418</x:v>
      </x:c>
      <x:c r="F1459" s="6">
        <x:v>10</x:v>
      </x:c>
    </x:row>
    <x:row r="1460" spans="2:6" s="2" customFormat="1">
      <x:c r="B1460" s="4" t="s">
        <x:v>736</x:v>
      </x:c>
      <x:c r="C1460" s="21" t="s">
        <x:v>1026</x:v>
      </x:c>
      <x:c r="D1460" s="21" t="s">
        <x:v>2529</x:v>
      </x:c>
      <x:c r="E1460" s="5">
        <x:v>43418</x:v>
      </x:c>
      <x:c r="F1460" s="6">
        <x:v>7</x:v>
      </x:c>
    </x:row>
    <x:row r="1461" spans="2:6" s="2" customFormat="1">
      <x:c r="B1461" s="4" t="s">
        <x:v>736</x:v>
      </x:c>
      <x:c r="C1461" s="21" t="s">
        <x:v>1038</x:v>
      </x:c>
      <x:c r="D1461" s="21" t="s">
        <x:v>223</x:v>
      </x:c>
      <x:c r="E1461" s="5">
        <x:v>43418</x:v>
      </x:c>
      <x:c r="F1461" s="6">
        <x:v>10</x:v>
      </x:c>
    </x:row>
    <x:row r="1462" spans="2:6" s="2" customFormat="1">
      <x:c r="B1462" s="4" t="s">
        <x:v>736</x:v>
      </x:c>
      <x:c r="C1462" s="21" t="s">
        <x:v>830</x:v>
      </x:c>
      <x:c r="D1462" s="21" t="s">
        <x:v>231</x:v>
      </x:c>
      <x:c r="E1462" s="5">
        <x:v>43418</x:v>
      </x:c>
      <x:c r="F1462" s="6">
        <x:v>14</x:v>
      </x:c>
    </x:row>
    <x:row r="1463" spans="2:6" s="2" customFormat="1">
      <x:c r="B1463" s="4" t="s">
        <x:v>736</x:v>
      </x:c>
      <x:c r="C1463" s="21" t="s">
        <x:v>3063</x:v>
      </x:c>
      <x:c r="D1463" s="21" t="s">
        <x:v>2689</x:v>
      </x:c>
      <x:c r="E1463" s="5">
        <x:v>43418</x:v>
      </x:c>
      <x:c r="F1463" s="6">
        <x:v>15</x:v>
      </x:c>
    </x:row>
    <x:row r="1464" spans="2:6" s="2" customFormat="1">
      <x:c r="B1464" s="4" t="s">
        <x:v>736</x:v>
      </x:c>
      <x:c r="C1464" s="21" t="s">
        <x:v>828</x:v>
      </x:c>
      <x:c r="D1464" s="21" t="s">
        <x:v>3086</x:v>
      </x:c>
      <x:c r="E1464" s="5">
        <x:v>43418</x:v>
      </x:c>
      <x:c r="F1464" s="6">
        <x:v>15</x:v>
      </x:c>
    </x:row>
    <x:row r="1465" spans="2:6" s="2" customFormat="1">
      <x:c r="B1465" s="4" t="s">
        <x:v>736</x:v>
      </x:c>
      <x:c r="C1465" s="21" t="s">
        <x:v>3072</x:v>
      </x:c>
      <x:c r="D1465" s="21" t="s">
        <x:v>1130</x:v>
      </x:c>
      <x:c r="E1465" s="5">
        <x:v>43418</x:v>
      </x:c>
      <x:c r="F1465" s="6">
        <x:v>9</x:v>
      </x:c>
    </x:row>
    <x:row r="1466" spans="2:6" s="2" customFormat="1">
      <x:c r="B1466" s="4" t="s">
        <x:v>736</x:v>
      </x:c>
      <x:c r="C1466" s="21" t="s">
        <x:v>2211</x:v>
      </x:c>
      <x:c r="D1466" s="21" t="s">
        <x:v>2241</x:v>
      </x:c>
      <x:c r="E1466" s="5">
        <x:v>43418</x:v>
      </x:c>
      <x:c r="F1466" s="6">
        <x:v>15</x:v>
      </x:c>
    </x:row>
    <x:row r="1467" spans="2:6" s="2" customFormat="1">
      <x:c r="B1467" s="4" t="s">
        <x:v>736</x:v>
      </x:c>
      <x:c r="C1467" s="21" t="s">
        <x:v>1032</x:v>
      </x:c>
      <x:c r="D1467" s="21" t="s">
        <x:v>1095</x:v>
      </x:c>
      <x:c r="E1467" s="5">
        <x:v>43418</x:v>
      </x:c>
      <x:c r="F1467" s="6">
        <x:v>15</x:v>
      </x:c>
    </x:row>
    <x:row r="1468" spans="2:6" s="2" customFormat="1">
      <x:c r="B1468" s="4" t="s">
        <x:v>736</x:v>
      </x:c>
      <x:c r="C1468" s="21" t="s">
        <x:v>1093</x:v>
      </x:c>
      <x:c r="D1468" s="21" t="s">
        <x:v>2385</x:v>
      </x:c>
      <x:c r="E1468" s="5">
        <x:v>43418</x:v>
      </x:c>
      <x:c r="F1468" s="6">
        <x:f>10+10</x:f>
        <x:v>20</x:v>
      </x:c>
    </x:row>
    <x:row r="1469" spans="2:6" s="2" customFormat="1">
      <x:c r="B1469" s="4" t="s">
        <x:v>735</x:v>
      </x:c>
      <x:c r="C1469" s="21" t="s">
        <x:v>1046</x:v>
      </x:c>
      <x:c r="D1469" s="21" t="s">
        <x:v>205</x:v>
      </x:c>
      <x:c r="E1469" s="5">
        <x:v>43418</x:v>
      </x:c>
      <x:c r="F1469" s="6">
        <x:v>15</x:v>
      </x:c>
    </x:row>
    <x:row r="1470" spans="2:6" s="2" customFormat="1">
      <x:c r="B1470" s="4" t="s">
        <x:v>735</x:v>
      </x:c>
      <x:c r="C1470" s="21" t="s">
        <x:v>3111</x:v>
      </x:c>
      <x:c r="D1470" s="21" t="s">
        <x:v>2434</x:v>
      </x:c>
      <x:c r="E1470" s="5">
        <x:v>43418</x:v>
      </x:c>
      <x:c r="F1470" s="6">
        <x:v>20</x:v>
      </x:c>
    </x:row>
    <x:row r="1471" spans="2:6" s="2" customFormat="1">
      <x:c r="B1471" s="4" t="s">
        <x:v>732</x:v>
      </x:c>
      <x:c r="C1471" s="21" t="s">
        <x:v>793</x:v>
      </x:c>
      <x:c r="D1471" s="21" t="s">
        <x:v>1089</x:v>
      </x:c>
      <x:c r="E1471" s="5">
        <x:v>43418</x:v>
      </x:c>
      <x:c r="F1471" s="6">
        <x:v>10</x:v>
      </x:c>
    </x:row>
    <x:row r="1472" spans="2:6" s="2" customFormat="1">
      <x:c r="B1472" s="4" t="s">
        <x:v>721</x:v>
      </x:c>
      <x:c r="C1472" s="21" t="s">
        <x:v>749</x:v>
      </x:c>
      <x:c r="D1472" s="21" t="s">
        <x:v>525</x:v>
      </x:c>
      <x:c r="E1472" s="5">
        <x:v>43418</x:v>
      </x:c>
      <x:c r="F1472" s="6">
        <x:v>17</x:v>
      </x:c>
    </x:row>
    <x:row r="1473" spans="2:6" s="2" customFormat="1">
      <x:c r="B1473" s="4" t="s">
        <x:v>721</x:v>
      </x:c>
      <x:c r="C1473" s="21" t="s">
        <x:v>2708</x:v>
      </x:c>
      <x:c r="D1473" s="21" t="s">
        <x:v>2163</x:v>
      </x:c>
      <x:c r="E1473" s="5">
        <x:v>43418</x:v>
      </x:c>
      <x:c r="F1473" s="6">
        <x:v>17</x:v>
      </x:c>
    </x:row>
    <x:row r="1474" spans="2:6" s="2" customFormat="1">
      <x:c r="B1474" s="4" t="s">
        <x:v>735</x:v>
      </x:c>
      <x:c r="C1474" s="21" t="s">
        <x:v>831</x:v>
      </x:c>
      <x:c r="D1474" s="21" t="s">
        <x:v>265</x:v>
      </x:c>
      <x:c r="E1474" s="5">
        <x:v>43424</x:v>
      </x:c>
      <x:c r="F1474" s="6">
        <x:v>8</x:v>
      </x:c>
    </x:row>
    <x:row r="1475" spans="2:6" s="2" customFormat="1">
      <x:c r="B1475" s="4" t="s">
        <x:v>735</x:v>
      </x:c>
      <x:c r="C1475" s="21" t="s">
        <x:v>2658</x:v>
      </x:c>
      <x:c r="D1475" s="21" t="s">
        <x:v>2784</x:v>
      </x:c>
      <x:c r="E1475" s="5">
        <x:v>43424</x:v>
      </x:c>
      <x:c r="F1475" s="6">
        <x:v>10</x:v>
      </x:c>
    </x:row>
    <x:row r="1476" spans="2:6" s="2" customFormat="1">
      <x:c r="B1476" s="4" t="s">
        <x:v>735</x:v>
      </x:c>
      <x:c r="C1476" s="21" t="s">
        <x:v>412</x:v>
      </x:c>
      <x:c r="D1476" s="21" t="s">
        <x:v>2178</x:v>
      </x:c>
      <x:c r="E1476" s="5">
        <x:v>43424</x:v>
      </x:c>
      <x:c r="F1476" s="6">
        <x:v>9</x:v>
      </x:c>
    </x:row>
    <x:row r="1477" spans="2:6" s="2" customFormat="1">
      <x:c r="B1477" s="4" t="s">
        <x:v>735</x:v>
      </x:c>
      <x:c r="C1477" s="21" t="s">
        <x:v>1008</x:v>
      </x:c>
      <x:c r="D1477" s="21" t="s">
        <x:v>1367</x:v>
      </x:c>
      <x:c r="E1477" s="5">
        <x:v>43424</x:v>
      </x:c>
      <x:c r="F1477" s="6">
        <x:v>15</x:v>
      </x:c>
    </x:row>
    <x:row r="1478" spans="2:6" s="2" customFormat="1">
      <x:c r="B1478" s="4" t="s">
        <x:v>735</x:v>
      </x:c>
      <x:c r="C1478" s="21" t="s">
        <x:v>833</x:v>
      </x:c>
      <x:c r="D1478" s="21" t="s">
        <x:v>2598</x:v>
      </x:c>
      <x:c r="E1478" s="5">
        <x:v>43424</x:v>
      </x:c>
      <x:c r="F1478" s="6">
        <x:v>10</x:v>
      </x:c>
    </x:row>
    <x:row r="1479" spans="2:6" s="2" customFormat="1">
      <x:c r="B1479" s="4" t="s">
        <x:v>735</x:v>
      </x:c>
      <x:c r="C1479" s="21" t="s">
        <x:v>2679</x:v>
      </x:c>
      <x:c r="D1479" s="21" t="s">
        <x:v>121</x:v>
      </x:c>
      <x:c r="E1479" s="5">
        <x:v>43424</x:v>
      </x:c>
      <x:c r="F1479" s="6">
        <x:v>20</x:v>
      </x:c>
    </x:row>
    <x:row r="1480" spans="2:6" s="2" customFormat="1">
      <x:c r="B1480" s="4" t="s">
        <x:v>735</x:v>
      </x:c>
      <x:c r="C1480" s="21" t="s">
        <x:v>405</x:v>
      </x:c>
      <x:c r="D1480" s="21" t="s">
        <x:v>424</x:v>
      </x:c>
      <x:c r="E1480" s="5">
        <x:v>43424</x:v>
      </x:c>
      <x:c r="F1480" s="6">
        <x:v>15</x:v>
      </x:c>
    </x:row>
    <x:row r="1481" spans="2:6" s="2" customFormat="1">
      <x:c r="B1481" s="4" t="s">
        <x:v>735</x:v>
      </x:c>
      <x:c r="C1481" s="21" t="s">
        <x:v>1004</x:v>
      </x:c>
      <x:c r="D1481" s="21" t="s">
        <x:v>2785</x:v>
      </x:c>
      <x:c r="E1481" s="5">
        <x:v>43424</x:v>
      </x:c>
      <x:c r="F1481" s="6">
        <x:v>20</x:v>
      </x:c>
    </x:row>
    <x:row r="1482" spans="2:6" s="2" customFormat="1">
      <x:c r="B1482" s="4" t="s">
        <x:v>735</x:v>
      </x:c>
      <x:c r="C1482" s="21" t="s">
        <x:v>3112</x:v>
      </x:c>
      <x:c r="D1482" s="21" t="s">
        <x:v>2178</x:v>
      </x:c>
      <x:c r="E1482" s="5">
        <x:v>43424</x:v>
      </x:c>
      <x:c r="F1482" s="6">
        <x:v>20</x:v>
      </x:c>
    </x:row>
    <x:row r="1483" spans="2:6" s="2" customFormat="1">
      <x:c r="B1483" s="4" t="s">
        <x:v>939</x:v>
      </x:c>
      <x:c r="C1483" s="21" t="s">
        <x:v>856</x:v>
      </x:c>
      <x:c r="D1483" s="21" t="s">
        <x:v>2562</x:v>
      </x:c>
      <x:c r="E1483" s="5">
        <x:v>43425</x:v>
      </x:c>
      <x:c r="F1483" s="6">
        <x:v>10</x:v>
      </x:c>
    </x:row>
    <x:row r="1484" spans="2:6" s="2" customFormat="1">
      <x:c r="B1484" s="4" t="s">
        <x:v>939</x:v>
      </x:c>
      <x:c r="C1484" s="21" t="s">
        <x:v>1078</x:v>
      </x:c>
      <x:c r="D1484" s="21" t="s">
        <x:v>2141</x:v>
      </x:c>
      <x:c r="E1484" s="5">
        <x:v>43425</x:v>
      </x:c>
      <x:c r="F1484" s="6">
        <x:v>14</x:v>
      </x:c>
    </x:row>
    <x:row r="1485" spans="2:6" s="2" customFormat="1">
      <x:c r="B1485" s="4" t="s">
        <x:v>939</x:v>
      </x:c>
      <x:c r="C1485" s="21" t="s">
        <x:v>492</x:v>
      </x:c>
      <x:c r="D1485" s="21" t="s">
        <x:v>2575</x:v>
      </x:c>
      <x:c r="E1485" s="5">
        <x:v>43425</x:v>
      </x:c>
      <x:c r="F1485" s="6">
        <x:v>10</x:v>
      </x:c>
    </x:row>
    <x:row r="1486" spans="2:6" s="2" customFormat="1">
      <x:c r="B1486" s="4" t="s">
        <x:v>730</x:v>
      </x:c>
      <x:c r="C1486" s="21" t="s">
        <x:v>1002</x:v>
      </x:c>
      <x:c r="D1486" s="21" t="s">
        <x:v>494</x:v>
      </x:c>
      <x:c r="E1486" s="5">
        <x:v>43425</x:v>
      </x:c>
      <x:c r="F1486" s="6">
        <x:v>10</x:v>
      </x:c>
    </x:row>
    <x:row r="1487" spans="2:6" s="2" customFormat="1">
      <x:c r="B1487" s="4" t="s">
        <x:v>940</x:v>
      </x:c>
      <x:c r="C1487" s="21" t="s">
        <x:v>1027</x:v>
      </x:c>
      <x:c r="D1487" s="21" t="s">
        <x:v>219</x:v>
      </x:c>
      <x:c r="E1487" s="5">
        <x:v>43425</x:v>
      </x:c>
      <x:c r="F1487" s="6">
        <x:f>7+5</x:f>
        <x:v>12</x:v>
      </x:c>
    </x:row>
    <x:row r="1488" spans="2:6" s="2" customFormat="1">
      <x:c r="B1488" s="4" t="s">
        <x:v>730</x:v>
      </x:c>
      <x:c r="C1488" s="21" t="s">
        <x:v>1023</x:v>
      </x:c>
      <x:c r="D1488" s="21" t="s">
        <x:v>2431</x:v>
      </x:c>
      <x:c r="E1488" s="5">
        <x:v>43426</x:v>
      </x:c>
      <x:c r="F1488" s="6">
        <x:v>15</x:v>
      </x:c>
    </x:row>
    <x:row r="1489" spans="2:6" s="2" customFormat="1">
      <x:c r="B1489" s="4" t="s">
        <x:v>717</x:v>
      </x:c>
      <x:c r="C1489" s="21" t="s">
        <x:v>204</x:v>
      </x:c>
      <x:c r="D1489" s="21" t="s">
        <x:v>2427</x:v>
      </x:c>
      <x:c r="E1489" s="5">
        <x:v>43426</x:v>
      </x:c>
      <x:c r="F1489" s="6">
        <x:v>10</x:v>
      </x:c>
    </x:row>
    <x:row r="1490" spans="2:6" s="2" customFormat="1">
      <x:c r="B1490" s="4" t="s">
        <x:v>735</x:v>
      </x:c>
      <x:c r="C1490" s="21" t="s">
        <x:v>1369</x:v>
      </x:c>
      <x:c r="D1490" s="21" t="s">
        <x:v>2561</x:v>
      </x:c>
      <x:c r="E1490" s="5">
        <x:v>43430</x:v>
      </x:c>
      <x:c r="F1490" s="6">
        <x:v>10</x:v>
      </x:c>
    </x:row>
    <x:row r="1491" spans="2:6" s="2" customFormat="1">
      <x:c r="B1491" s="4" t="s">
        <x:v>728</x:v>
      </x:c>
      <x:c r="C1491" s="21" t="s">
        <x:v>825</x:v>
      </x:c>
      <x:c r="D1491" s="21" t="s">
        <x:v>2452</x:v>
      </x:c>
      <x:c r="E1491" s="5">
        <x:v>43430</x:v>
      </x:c>
      <x:c r="F1491" s="6">
        <x:v>8</x:v>
      </x:c>
    </x:row>
    <x:row r="1492" spans="2:6" s="2" customFormat="1">
      <x:c r="B1492" s="4" t="s">
        <x:v>736</x:v>
      </x:c>
      <x:c r="C1492" s="21" t="s">
        <x:v>765</x:v>
      </x:c>
      <x:c r="D1492" s="21" t="s">
        <x:v>507</x:v>
      </x:c>
      <x:c r="E1492" s="5">
        <x:v>43431</x:v>
      </x:c>
      <x:c r="F1492" s="6">
        <x:v>20</x:v>
      </x:c>
    </x:row>
    <x:row r="1493" spans="2:6" s="2" customFormat="1">
      <x:c r="B1493" s="4" t="s">
        <x:v>736</x:v>
      </x:c>
      <x:c r="C1493" s="21" t="s">
        <x:v>522</x:v>
      </x:c>
      <x:c r="D1493" s="21" t="s">
        <x:v>2489</x:v>
      </x:c>
      <x:c r="E1493" s="5">
        <x:v>43431</x:v>
      </x:c>
      <x:c r="F1493" s="6">
        <x:v>15</x:v>
      </x:c>
    </x:row>
    <x:row r="1494" spans="2:6" s="2" customFormat="1">
      <x:c r="B1494" s="4" t="s">
        <x:v>728</x:v>
      </x:c>
      <x:c r="C1494" s="21" t="s">
        <x:v>2390</x:v>
      </x:c>
      <x:c r="D1494" s="21" t="s">
        <x:v>2563</x:v>
      </x:c>
      <x:c r="E1494" s="5">
        <x:v>43434</x:v>
      </x:c>
      <x:c r="F1494" s="6">
        <x:v>19</x:v>
      </x:c>
    </x:row>
    <x:row r="1495" spans="2:6" s="2" customFormat="1">
      <x:c r="B1495" s="4" t="s">
        <x:v>736</x:v>
      </x:c>
      <x:c r="C1495" s="21" t="s">
        <x:v>1101</x:v>
      </x:c>
      <x:c r="D1495" s="21" t="s">
        <x:v>1138</x:v>
      </x:c>
      <x:c r="E1495" s="5">
        <x:v>43437</x:v>
      </x:c>
      <x:c r="F1495" s="6">
        <x:v>15</x:v>
      </x:c>
    </x:row>
    <x:row r="1496" spans="2:6" s="2" customFormat="1">
      <x:c r="B1496" s="4" t="s">
        <x:v>939</x:v>
      </x:c>
      <x:c r="C1496" s="21" t="s">
        <x:v>382</x:v>
      </x:c>
      <x:c r="D1496" s="21" t="s">
        <x:v>2581</x:v>
      </x:c>
      <x:c r="E1496" s="5">
        <x:v>43438</x:v>
      </x:c>
      <x:c r="F1496" s="6">
        <x:v>12</x:v>
      </x:c>
    </x:row>
    <x:row r="1497" spans="2:6" s="2" customFormat="1">
      <x:c r="B1497" s="4" t="s">
        <x:v>939</x:v>
      </x:c>
      <x:c r="C1497" s="21" t="s">
        <x:v>764</x:v>
      </x:c>
      <x:c r="D1497" s="21" t="s">
        <x:v>2846</x:v>
      </x:c>
      <x:c r="E1497" s="5">
        <x:v>43438</x:v>
      </x:c>
      <x:c r="F1497" s="6">
        <x:v>15</x:v>
      </x:c>
    </x:row>
    <x:row r="1498" spans="2:6" s="2" customFormat="1">
      <x:c r="B1498" s="4" t="s">
        <x:v>730</x:v>
      </x:c>
      <x:c r="C1498" s="21" t="s">
        <x:v>496</x:v>
      </x:c>
      <x:c r="D1498" s="21" t="s">
        <x:v>2196</x:v>
      </x:c>
      <x:c r="E1498" s="5">
        <x:v>43438</x:v>
      </x:c>
      <x:c r="F1498" s="6">
        <x:v>12</x:v>
      </x:c>
    </x:row>
    <x:row r="1499" spans="2:6" s="2" customFormat="1">
      <x:c r="B1499" s="4" t="s">
        <x:v>735</x:v>
      </x:c>
      <x:c r="C1499" s="21" t="s">
        <x:v>3047</x:v>
      </x:c>
      <x:c r="D1499" s="21" t="s">
        <x:v>2339</x:v>
      </x:c>
      <x:c r="E1499" s="5">
        <x:v>43438</x:v>
      </x:c>
      <x:c r="F1499" s="6">
        <x:v>13</x:v>
      </x:c>
    </x:row>
    <x:row r="1500" spans="2:6" s="2" customFormat="1">
      <x:c r="B1500" s="4" t="s">
        <x:v>939</x:v>
      </x:c>
      <x:c r="C1500" s="21" t="s">
        <x:v>471</x:v>
      </x:c>
      <x:c r="D1500" s="21" t="s">
        <x:v>954</x:v>
      </x:c>
      <x:c r="E1500" s="5">
        <x:v>43440</x:v>
      </x:c>
      <x:c r="F1500" s="6">
        <x:v>10</x:v>
      </x:c>
    </x:row>
    <x:row r="1501" spans="2:6" s="2" customFormat="1">
      <x:c r="B1501" s="4" t="s">
        <x:v>726</x:v>
      </x:c>
      <x:c r="C1501" s="21" t="s">
        <x:v>222</x:v>
      </x:c>
      <x:c r="D1501" s="21" t="s">
        <x:v>254</x:v>
      </x:c>
      <x:c r="E1501" s="5">
        <x:v>43440</x:v>
      </x:c>
      <x:c r="F1501" s="6">
        <x:v>10</x:v>
      </x:c>
    </x:row>
    <x:row r="1502" spans="2:6" s="2" customFormat="1">
      <x:c r="B1502" s="4" t="s">
        <x:v>726</x:v>
      </x:c>
      <x:c r="C1502" s="21" t="s">
        <x:v>829</x:v>
      </x:c>
      <x:c r="D1502" s="21" t="s">
        <x:v>425</x:v>
      </x:c>
      <x:c r="E1502" s="5">
        <x:v>43440</x:v>
      </x:c>
      <x:c r="F1502" s="6">
        <x:v>10</x:v>
      </x:c>
    </x:row>
    <x:row r="1503" spans="2:6" s="2" customFormat="1">
      <x:c r="B1503" s="4" t="s">
        <x:v>730</x:v>
      </x:c>
      <x:c r="C1503" s="21" t="s">
        <x:v>858</x:v>
      </x:c>
      <x:c r="D1503" s="21" t="s">
        <x:v>2692</x:v>
      </x:c>
      <x:c r="E1503" s="5">
        <x:v>43440</x:v>
      </x:c>
      <x:c r="F1503" s="6">
        <x:v>10</x:v>
      </x:c>
    </x:row>
    <x:row r="1504" spans="2:6" s="2" customFormat="1">
      <x:c r="B1504" s="4" t="s">
        <x:v>726</x:v>
      </x:c>
      <x:c r="C1504" s="21" t="s">
        <x:v>3098</x:v>
      </x:c>
      <x:c r="D1504" s="21" t="s">
        <x:v>148</x:v>
      </x:c>
      <x:c r="E1504" s="5">
        <x:v>43448</x:v>
      </x:c>
      <x:c r="F1504" s="6">
        <x:v>10</x:v>
      </x:c>
    </x:row>
    <x:row r="1505" spans="2:6" s="2" customFormat="1">
      <x:c r="B1505" s="4" t="s">
        <x:v>941</x:v>
      </x:c>
      <x:c r="C1505" s="21" t="s">
        <x:v>1033</x:v>
      </x:c>
      <x:c r="D1505" s="21" t="s">
        <x:v>110</x:v>
      </x:c>
      <x:c r="E1505" s="5">
        <x:v>43448</x:v>
      </x:c>
      <x:c r="F1505" s="6">
        <x:v>10</x:v>
      </x:c>
    </x:row>
    <x:row r="1506" spans="2:6" s="2" customFormat="1">
      <x:c r="B1506" s="4" t="s">
        <x:v>715</x:v>
      </x:c>
      <x:c r="C1506" s="21" t="s">
        <x:v>537</x:v>
      </x:c>
      <x:c r="D1506" s="21" t="s">
        <x:v>2988</x:v>
      </x:c>
      <x:c r="E1506" s="5">
        <x:v>43448</x:v>
      </x:c>
      <x:c r="F1506" s="6">
        <x:v>8</x:v>
      </x:c>
    </x:row>
    <x:row r="1507" spans="2:6" s="2" customFormat="1">
      <x:c r="B1507" s="4" t="s">
        <x:v>715</x:v>
      </x:c>
      <x:c r="C1507" s="21" t="s">
        <x:v>2586</x:v>
      </x:c>
      <x:c r="D1507" s="21" t="s">
        <x:v>189</x:v>
      </x:c>
      <x:c r="E1507" s="5">
        <x:v>43448</x:v>
      </x:c>
      <x:c r="F1507" s="6">
        <x:v>10</x:v>
      </x:c>
    </x:row>
    <x:row r="1508" spans="2:6" s="2" customFormat="1">
      <x:c r="B1508" s="4" t="s">
        <x:v>715</x:v>
      </x:c>
      <x:c r="C1508" s="21" t="s">
        <x:v>827</x:v>
      </x:c>
      <x:c r="D1508" s="21" t="s">
        <x:v>2671</x:v>
      </x:c>
      <x:c r="E1508" s="5">
        <x:v>43448</x:v>
      </x:c>
      <x:c r="F1508" s="6">
        <x:v>15</x:v>
      </x:c>
    </x:row>
    <x:row r="1509" spans="2:6" s="2" customFormat="1">
      <x:c r="B1509" s="4" t="s">
        <x:v>733</x:v>
      </x:c>
      <x:c r="C1509" s="21" t="s">
        <x:v>1022</x:v>
      </x:c>
      <x:c r="D1509" s="21" t="s">
        <x:v>198</x:v>
      </x:c>
      <x:c r="E1509" s="5">
        <x:v>43448</x:v>
      </x:c>
      <x:c r="F1509" s="6">
        <x:v>9</x:v>
      </x:c>
    </x:row>
    <x:row r="1510" spans="2:6" s="2" customFormat="1">
      <x:c r="B1510" s="4" t="s">
        <x:v>733</x:v>
      </x:c>
      <x:c r="C1510" s="21" t="s">
        <x:v>477</x:v>
      </x:c>
      <x:c r="D1510" s="21" t="s">
        <x:v>475</x:v>
      </x:c>
      <x:c r="E1510" s="5">
        <x:v>43448</x:v>
      </x:c>
      <x:c r="F1510" s="6">
        <x:v>10</x:v>
      </x:c>
    </x:row>
    <x:row r="1511" spans="2:6" s="2" customFormat="1">
      <x:c r="B1511" s="4" t="s">
        <x:v>735</x:v>
      </x:c>
      <x:c r="C1511" s="21" t="s">
        <x:v>1007</x:v>
      </x:c>
      <x:c r="D1511" s="21" t="s">
        <x:v>399</x:v>
      </x:c>
      <x:c r="E1511" s="5">
        <x:v>43448</x:v>
      </x:c>
      <x:c r="F1511" s="6">
        <x:v>15</x:v>
      </x:c>
    </x:row>
    <x:row r="1512" spans="2:6" s="2" customFormat="1">
      <x:c r="B1512" s="4" t="s">
        <x:v>735</x:v>
      </x:c>
      <x:c r="C1512" s="21" t="s">
        <x:v>3077</x:v>
      </x:c>
      <x:c r="D1512" s="21" t="s">
        <x:v>140</x:v>
      </x:c>
      <x:c r="E1512" s="5">
        <x:v>43448</x:v>
      </x:c>
      <x:c r="F1512" s="6">
        <x:v>10</x:v>
      </x:c>
    </x:row>
    <x:row r="1513" spans="2:6" s="2" customFormat="1">
      <x:c r="B1513" s="4" t="s">
        <x:v>725</x:v>
      </x:c>
      <x:c r="C1513" s="21" t="s">
        <x:v>3069</x:v>
      </x:c>
      <x:c r="D1513" s="21" t="s">
        <x:v>2363</x:v>
      </x:c>
      <x:c r="E1513" s="5">
        <x:v>43448</x:v>
      </x:c>
      <x:c r="F1513" s="6">
        <x:v>15</x:v>
      </x:c>
    </x:row>
    <x:row r="1514" spans="2:6" s="2" customFormat="1">
      <x:c r="B1514" s="4" t="s">
        <x:v>725</x:v>
      </x:c>
      <x:c r="C1514" s="21" t="s">
        <x:v>3073</x:v>
      </x:c>
      <x:c r="D1514" s="21" t="s">
        <x:v>3099</x:v>
      </x:c>
      <x:c r="E1514" s="5">
        <x:v>43448</x:v>
      </x:c>
      <x:c r="F1514" s="6">
        <x:v>15</x:v>
      </x:c>
    </x:row>
    <x:row r="1515" spans="2:6" s="2" customFormat="1">
      <x:c r="B1515" s="4" t="s">
        <x:v>716</x:v>
      </x:c>
      <x:c r="C1515" s="21" t="s">
        <x:v>1109</x:v>
      </x:c>
      <x:c r="D1515" s="21" t="s">
        <x:v>158</x:v>
      </x:c>
      <x:c r="E1515" s="5">
        <x:v>43448</x:v>
      </x:c>
      <x:c r="F1515" s="6">
        <x:v>10</x:v>
      </x:c>
    </x:row>
    <x:row r="1516" spans="2:6" s="2" customFormat="1">
      <x:c r="B1516" s="4" t="s">
        <x:v>720</x:v>
      </x:c>
      <x:c r="C1516" s="21" t="s">
        <x:v>2398</x:v>
      </x:c>
      <x:c r="D1516" s="21" t="s">
        <x:v>1134</x:v>
      </x:c>
      <x:c r="E1516" s="5">
        <x:v>43448</x:v>
      </x:c>
      <x:c r="F1516" s="6">
        <x:v>10</x:v>
      </x:c>
    </x:row>
    <x:row r="1517" spans="2:6" s="2" customFormat="1">
      <x:c r="B1517" s="4" t="s">
        <x:v>720</x:v>
      </x:c>
      <x:c r="C1517" s="21" t="s">
        <x:v>3094</x:v>
      </x:c>
      <x:c r="D1517" s="21" t="s">
        <x:v>2584</x:v>
      </x:c>
      <x:c r="E1517" s="5">
        <x:v>43448</x:v>
      </x:c>
      <x:c r="F1517" s="6">
        <x:v>10</x:v>
      </x:c>
    </x:row>
    <x:row r="1518" spans="2:6" s="2" customFormat="1">
      <x:c r="B1518" s="4" t="s">
        <x:v>717</x:v>
      </x:c>
      <x:c r="C1518" s="21" t="s">
        <x:v>747</x:v>
      </x:c>
      <x:c r="D1518" s="21" t="s">
        <x:v>817</x:v>
      </x:c>
      <x:c r="E1518" s="5">
        <x:v>43448</x:v>
      </x:c>
      <x:c r="F1518" s="6">
        <x:v>20</x:v>
      </x:c>
    </x:row>
    <x:row r="1519" spans="2:6" s="2" customFormat="1">
      <x:c r="B1519" s="4" t="s">
        <x:v>723</x:v>
      </x:c>
      <x:c r="C1519" s="21" t="s">
        <x:v>901</x:v>
      </x:c>
      <x:c r="D1519" s="21" t="s">
        <x:v>3081</x:v>
      </x:c>
      <x:c r="E1519" s="5">
        <x:v>43461</x:v>
      </x:c>
      <x:c r="F1519" s="6">
        <x:v>20</x:v>
      </x:c>
    </x:row>
    <x:row r="1520" spans="2:6" s="2" customFormat="1">
      <x:c r="B1520" s="4" t="s">
        <x:v>719</x:v>
      </x:c>
      <x:c r="C1520" s="21" t="s">
        <x:v>206</x:v>
      </x:c>
      <x:c r="D1520" s="21" t="s">
        <x:v>2779</x:v>
      </x:c>
      <x:c r="E1520" s="5">
        <x:v>43467</x:v>
      </x:c>
      <x:c r="F1520" s="6">
        <x:v>10</x:v>
      </x:c>
    </x:row>
    <x:row r="1521" spans="2:6" s="2" customFormat="1" ht="17.25" customHeight="1">
      <x:c r="B1521" s="4" t="s">
        <x:v>727</x:v>
      </x:c>
      <x:c r="C1521" s="21" t="s">
        <x:v>763</x:v>
      </x:c>
      <x:c r="D1521" s="21" t="s">
        <x:v>3151</x:v>
      </x:c>
      <x:c r="E1521" s="5">
        <x:v>43521</x:v>
      </x:c>
      <x:c r="F1521" s="6">
        <x:v>15</x:v>
      </x:c>
    </x:row>
    <x:row r="1522" spans="2:6" s="2" customFormat="1" ht="17.25" customHeight="1">
      <x:c r="B1522" s="4" t="s">
        <x:v>728</x:v>
      </x:c>
      <x:c r="C1522" s="21" t="s">
        <x:v>3061</x:v>
      </x:c>
      <x:c r="D1522" s="21" t="s">
        <x:v>252</x:v>
      </x:c>
      <x:c r="E1522" s="5">
        <x:v>43536</x:v>
      </x:c>
      <x:c r="F1522" s="6">
        <x:v>15</x:v>
      </x:c>
    </x:row>
    <x:row r="1523" spans="2:6" s="2" customFormat="1" ht="17.25" customHeight="1">
      <x:c r="B1523" s="4" t="s">
        <x:v>728</x:v>
      </x:c>
      <x:c r="C1523" s="21" t="s">
        <x:v>1140</x:v>
      </x:c>
      <x:c r="D1523" s="21" t="s">
        <x:v>431</x:v>
      </x:c>
      <x:c r="E1523" s="5">
        <x:v>43536</x:v>
      </x:c>
      <x:c r="F1523" s="6">
        <x:v>15</x:v>
      </x:c>
    </x:row>
    <x:row r="1524" spans="2:6" ht="17.25" customHeight="1">
      <x:c r="B1524" s="4" t="s">
        <x:v>734</x:v>
      </x:c>
      <x:c r="C1524" s="21" t="s">
        <x:v>3097</x:v>
      </x:c>
      <x:c r="D1524" s="21" t="s">
        <x:v>3108</x:v>
      </x:c>
      <x:c r="E1524" s="5">
        <x:v>43536</x:v>
      </x:c>
      <x:c r="F1524" s="6">
        <x:v>20</x:v>
      </x:c>
    </x:row>
    <x:row r="1525" spans="2:6" ht="17.25" customHeight="1">
      <x:c r="B1525" s="4" t="s">
        <x:v>719</x:v>
      </x:c>
      <x:c r="C1525" s="21" t="s">
        <x:v>3079</x:v>
      </x:c>
      <x:c r="D1525" s="21" t="s">
        <x:v>218</x:v>
      </x:c>
      <x:c r="E1525" s="5">
        <x:v>43536</x:v>
      </x:c>
      <x:c r="F1525" s="6">
        <x:v>15</x:v>
      </x:c>
    </x:row>
    <x:row r="1526" spans="2:6" s="2" customFormat="1" ht="17.25" customHeight="1">
      <x:c r="B1526" s="4" t="s">
        <x:v>722</x:v>
      </x:c>
      <x:c r="C1526" s="21" t="s">
        <x:v>3092</x:v>
      </x:c>
      <x:c r="D1526" s="21" t="s">
        <x:v>207</x:v>
      </x:c>
      <x:c r="E1526" s="5">
        <x:v>43538</x:v>
      </x:c>
      <x:c r="F1526" s="6">
        <x:v>20</x:v>
      </x:c>
    </x:row>
    <x:row r="1527" spans="2:6" s="2" customFormat="1" ht="17.25" customHeight="1">
      <x:c r="B1527" s="4" t="s">
        <x:v>722</x:v>
      </x:c>
      <x:c r="C1527" s="21" t="s">
        <x:v>838</x:v>
      </x:c>
      <x:c r="D1527" s="21" t="s">
        <x:v>126</x:v>
      </x:c>
      <x:c r="E1527" s="5">
        <x:v>43550</x:v>
      </x:c>
      <x:c r="F1527" s="6">
        <x:v>8</x:v>
      </x:c>
    </x:row>
    <x:row r="1528" spans="2:6" s="2" customFormat="1" ht="17.25" customHeight="1">
      <x:c r="B1528" s="4" t="s">
        <x:v>729</x:v>
      </x:c>
      <x:c r="C1528" s="21" t="s">
        <x:v>217</x:v>
      </x:c>
      <x:c r="D1528" s="21" t="s">
        <x:v>229</x:v>
      </x:c>
      <x:c r="E1528" s="5">
        <x:v>43550</x:v>
      </x:c>
      <x:c r="F1528" s="6">
        <x:v>10</x:v>
      </x:c>
    </x:row>
    <x:row r="1529" spans="2:6" s="2" customFormat="1" ht="17.25" customHeight="1">
      <x:c r="B1529" s="4" t="s">
        <x:v>716</x:v>
      </x:c>
      <x:c r="C1529" s="21" t="s">
        <x:v>752</x:v>
      </x:c>
      <x:c r="D1529" s="21" t="s">
        <x:v>3095</x:v>
      </x:c>
      <x:c r="E1529" s="5">
        <x:v>43553</x:v>
      </x:c>
      <x:c r="F1529" s="6">
        <x:v>15</x:v>
      </x:c>
    </x:row>
    <x:row r="1530" spans="2:6" s="2" customFormat="1" ht="17.25" customHeight="1">
      <x:c r="B1530" s="4" t="s">
        <x:v>723</x:v>
      </x:c>
      <x:c r="C1530" s="21" t="s">
        <x:v>2433</x:v>
      </x:c>
      <x:c r="D1530" s="21" t="s">
        <x:v>1666</x:v>
      </x:c>
      <x:c r="E1530" s="5">
        <x:v>43606</x:v>
      </x:c>
      <x:c r="F1530" s="6">
        <x:v>7</x:v>
      </x:c>
    </x:row>
    <x:row r="1531" spans="2:6" s="2" customFormat="1" ht="17.25" customHeight="1">
      <x:c r="B1531" s="4" t="s">
        <x:v>723</x:v>
      </x:c>
      <x:c r="C1531" s="21" t="s">
        <x:v>2445</x:v>
      </x:c>
      <x:c r="D1531" s="21" t="s">
        <x:v>1666</x:v>
      </x:c>
      <x:c r="E1531" s="5">
        <x:v>43606</x:v>
      </x:c>
      <x:c r="F1531" s="6">
        <x:v>10</x:v>
      </x:c>
    </x:row>
    <x:row r="1532" spans="2:6" s="2" customFormat="1" ht="17.25" customHeight="1">
      <x:c r="B1532" s="4" t="s">
        <x:v>733</x:v>
      </x:c>
      <x:c r="C1532" s="21" t="s">
        <x:v>633</x:v>
      </x:c>
      <x:c r="D1532" s="21" t="s">
        <x:v>842</x:v>
      </x:c>
      <x:c r="E1532" s="5">
        <x:v>43630</x:v>
      </x:c>
      <x:c r="F1532" s="6">
        <x:v>20</x:v>
      </x:c>
    </x:row>
    <x:row r="1533" spans="2:6" s="2" customFormat="1" ht="17.25" customHeight="1">
      <x:c r="B1533" s="4" t="s">
        <x:v>724</x:v>
      </x:c>
      <x:c r="C1533" s="21" t="s">
        <x:v>334</x:v>
      </x:c>
      <x:c r="D1533" s="21" t="s">
        <x:v>2429</x:v>
      </x:c>
      <x:c r="E1533" s="5">
        <x:v>43636</x:v>
      </x:c>
      <x:c r="F1533" s="6">
        <x:v>15</x:v>
      </x:c>
    </x:row>
    <x:row r="1534" spans="2:6" s="2" customFormat="1" ht="17.25" customHeight="1">
      <x:c r="B1534" s="4" t="s">
        <x:v>728</x:v>
      </x:c>
      <x:c r="C1534" s="21" t="s">
        <x:v>3105</x:v>
      </x:c>
      <x:c r="D1534" s="21" t="s">
        <x:v>1334</x:v>
      </x:c>
      <x:c r="E1534" s="5">
        <x:v>43664</x:v>
      </x:c>
      <x:c r="F1534" s="6">
        <x:v>30</x:v>
      </x:c>
    </x:row>
    <x:row r="1535" spans="2:6" s="2" customFormat="1" ht="17.25" customHeight="1">
      <x:c r="B1535" s="4" t="s">
        <x:v>730</x:v>
      </x:c>
      <x:c r="C1535" s="21" t="s">
        <x:v>809</x:v>
      </x:c>
      <x:c r="D1535" s="21" t="s">
        <x:v>2239</x:v>
      </x:c>
      <x:c r="E1535" s="5">
        <x:v>43679</x:v>
      </x:c>
      <x:c r="F1535" s="6">
        <x:v>15</x:v>
      </x:c>
    </x:row>
    <x:row r="1536" spans="2:6" s="2" customFormat="1" ht="17.25" customHeight="1">
      <x:c r="B1536" s="4" t="s">
        <x:v>724</x:v>
      </x:c>
      <x:c r="C1536" s="21" t="s">
        <x:v>832</x:v>
      </x:c>
      <x:c r="D1536" s="21" t="s">
        <x:v>3101</x:v>
      </x:c>
      <x:c r="E1536" s="5">
        <x:v>43693</x:v>
      </x:c>
      <x:c r="F1536" s="6">
        <x:v>10</x:v>
      </x:c>
    </x:row>
    <x:row r="1537" spans="2:6" s="2" customFormat="1" ht="17.25" customHeight="1">
      <x:c r="B1537" s="4" t="s">
        <x:v>717</x:v>
      </x:c>
      <x:c r="C1537" s="21" t="s">
        <x:v>844</x:v>
      </x:c>
      <x:c r="D1537" s="21" t="s">
        <x:v>1801</x:v>
      </x:c>
      <x:c r="E1537" s="5">
        <x:v>43734</x:v>
      </x:c>
      <x:c r="F1537" s="6">
        <x:v>10</x:v>
      </x:c>
    </x:row>
    <x:row r="1538" spans="2:6" s="2" customFormat="1" ht="17.25" customHeight="1">
      <x:c r="B1538" s="4" t="s">
        <x:v>724</x:v>
      </x:c>
      <x:c r="C1538" s="21" t="s">
        <x:v>3087</x:v>
      </x:c>
      <x:c r="D1538" s="21" t="s">
        <x:v>2102</x:v>
      </x:c>
      <x:c r="E1538" s="5">
        <x:v>43789</x:v>
      </x:c>
      <x:c r="F1538" s="6">
        <x:v>5</x:v>
      </x:c>
    </x:row>
    <x:row r="1539" spans="2:6" s="2" customFormat="1" ht="17.25" customHeight="1">
      <x:c r="B1539" s="4" t="s">
        <x:v>724</x:v>
      </x:c>
      <x:c r="C1539" s="21" t="s">
        <x:v>3076</x:v>
      </x:c>
      <x:c r="D1539" s="21" t="s">
        <x:v>1779</x:v>
      </x:c>
      <x:c r="E1539" s="5">
        <x:v>43789</x:v>
      </x:c>
      <x:c r="F1539" s="6">
        <x:v>10</x:v>
      </x:c>
    </x:row>
    <x:row r="1540" spans="2:6" s="2" customFormat="1" ht="17.25" customHeight="1">
      <x:c r="B1540" s="4" t="s">
        <x:v>733</x:v>
      </x:c>
      <x:c r="C1540" s="21" t="s">
        <x:v>754</x:v>
      </x:c>
      <x:c r="D1540" s="21" t="s">
        <x:v>1575</x:v>
      </x:c>
      <x:c r="E1540" s="5" t="s">
        <x:v>2407</x:v>
      </x:c>
      <x:c r="F1540" s="6">
        <x:v>10</x:v>
      </x:c>
    </x:row>
    <x:row r="1541" spans="2:6" s="2" customFormat="1" ht="17.25" customHeight="1">
      <x:c r="B1541" s="4" t="s">
        <x:v>729</x:v>
      </x:c>
      <x:c r="C1541" s="21" t="s">
        <x:v>806</x:v>
      </x:c>
      <x:c r="D1541" s="21" t="s">
        <x:v>416</x:v>
      </x:c>
      <x:c r="E1541" s="5" t="s">
        <x:v>3060</x:v>
      </x:c>
      <x:c r="F1541" s="6">
        <x:v>10</x:v>
      </x:c>
    </x:row>
    <x:row r="1542" spans="2:6" s="2" customFormat="1" ht="17.25" customHeight="1">
      <x:c r="B1542" s="4" t="s">
        <x:v>722</x:v>
      </x:c>
      <x:c r="C1542" s="21" t="s">
        <x:v>3117</x:v>
      </x:c>
      <x:c r="D1542" s="21" t="s">
        <x:v>2968</x:v>
      </x:c>
      <x:c r="E1542" s="5" t="s">
        <x:v>221</x:v>
      </x:c>
      <x:c r="F1542" s="6">
        <x:v>12</x:v>
      </x:c>
    </x:row>
    <x:row r="1543" spans="2:6" s="2" customFormat="1" ht="17.25" customHeight="1">
      <x:c r="B1543" s="4" t="s">
        <x:v>730</x:v>
      </x:c>
      <x:c r="C1543" s="21" t="s">
        <x:v>380</x:v>
      </x:c>
      <x:c r="D1543" s="21" t="s">
        <x:v>1356</x:v>
      </x:c>
      <x:c r="E1543" s="5" t="s">
        <x:v>3075</x:v>
      </x:c>
      <x:c r="F1543" s="6">
        <x:v>10</x:v>
      </x:c>
    </x:row>
    <x:row r="1544" spans="2:6" s="2" customFormat="1" ht="17.25" customHeight="1">
      <x:c r="B1544" s="7" t="s">
        <x:v>719</x:v>
      </x:c>
      <x:c r="C1544" s="25" t="s">
        <x:v>516</x:v>
      </x:c>
      <x:c r="D1544" s="25" t="s">
        <x:v>2821</x:v>
      </x:c>
      <x:c r="E1544" s="8" t="s">
        <x:v>3075</x:v>
      </x:c>
      <x:c r="F1544" s="9">
        <x:v>10</x:v>
      </x:c>
    </x:row>
  </x:sheetData>
  <x:mergeCells count="1">
    <x:mergeCell ref="B1:I1"/>
  </x:mergeCells>
  <x:conditionalFormatting sqref="C1168:C1168">
    <x:cfRule type="duplicateValues" dxfId="12" priority="2"/>
  </x:conditionalFormatting>
  <x:pageMargins left="0.7086111307144165" right="0.7086111307144165" top="0.74750000238418579" bottom="0.74750000238418579" header="0.31486111879348755" footer="0.31486111879348755"/>
  <x:pageSetup paperSize="9" scale="60" firstPageNumber="1" fitToWidth="1" fitToHeight="1" orientation="landscape" usePrinterDefaults="1" blackAndWhite="0" draft="0" useFirstPageNumber="0" horizontalDpi="600" verticalDpi="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Q124"/>
  <x:sheetViews>
    <x:sheetView showGridLines="0" topLeftCell="A1" zoomScale="60" zoomScaleNormal="60" zoomScaleSheetLayoutView="75" workbookViewId="0">
      <x:selection activeCell="Q4" activeCellId="0" sqref="Q4:Q4"/>
    </x:sheetView>
  </x:sheetViews>
  <x:sheetFormatPr defaultColWidth="9.00390625" defaultRowHeight="16.399999999999999"/>
  <x:cols>
    <x:col min="1" max="1" width="14.375" customWidth="1"/>
    <x:col min="2" max="2" width="15.69921875" bestFit="1" customWidth="1"/>
    <x:col min="3" max="4" width="11.61328125" bestFit="1" customWidth="1"/>
    <x:col min="5" max="6" width="12.74609375" bestFit="1" customWidth="1"/>
    <x:col min="7" max="7" width="14.375" customWidth="1"/>
    <x:col min="8" max="8" width="15.8828125" bestFit="1" customWidth="1"/>
    <x:col min="9" max="10" width="8.76171875" bestFit="1" customWidth="1"/>
    <x:col min="11" max="11" width="9.81640625" bestFit="1" customWidth="1"/>
    <x:col min="12" max="12" width="10.1875" bestFit="1" customWidth="1"/>
    <x:col min="13" max="13" width="11.640625" bestFit="1" customWidth="1"/>
    <x:col min="14" max="14" width="15.8828125" bestFit="1" customWidth="1"/>
    <x:col min="15" max="15" width="8.76171875" bestFit="1" customWidth="1"/>
    <x:col min="16" max="17" width="9.81640625" bestFit="1" customWidth="1"/>
    <x:col min="18" max="18" width="10.484375" bestFit="1" customWidth="1"/>
    <x:col min="19" max="19" width="10.1875" bestFit="1" customWidth="1"/>
    <x:col min="20" max="20" width="8.2265625" bestFit="1" customWidth="1"/>
    <x:col min="21" max="22" width="10.484375" bestFit="1" customWidth="1"/>
    <x:col min="23" max="23" width="8.35546875" bestFit="1" customWidth="1"/>
    <x:col min="24" max="24" width="7.08984375" bestFit="1" customWidth="1"/>
    <x:col min="25" max="25" width="9.35546875" bestFit="1" customWidth="1"/>
    <x:col min="26" max="26" width="7.08984375" bestFit="1" customWidth="1"/>
    <x:col min="27" max="27" width="15.69921875" bestFit="1" customWidth="1"/>
    <x:col min="28" max="28" width="11.61328125" bestFit="1" customWidth="1"/>
    <x:col min="29" max="29" width="6.51953125" bestFit="1" customWidth="1"/>
    <x:col min="30" max="32" width="8.35546875" bestFit="1" customWidth="1"/>
    <x:col min="33" max="33" width="6.51953125" bestFit="1" customWidth="1"/>
    <x:col min="34" max="35" width="8.35546875" bestFit="1" customWidth="1"/>
    <x:col min="36" max="36" width="10.484375" bestFit="1" customWidth="1"/>
    <x:col min="37" max="37" width="6.51953125" bestFit="1" customWidth="1"/>
    <x:col min="38" max="38" width="8.35546875" bestFit="1" customWidth="1"/>
    <x:col min="39" max="39" width="8.2265625" bestFit="1" customWidth="1"/>
    <x:col min="40" max="40" width="10.484375" bestFit="1" customWidth="1"/>
    <x:col min="41" max="41" width="9.34375" bestFit="1" customWidth="1"/>
    <x:col min="42" max="42" width="6.51953125" bestFit="1" customWidth="1"/>
    <x:col min="43" max="43" width="8.35546875" bestFit="1" customWidth="1"/>
    <x:col min="44" max="44" width="9.34375" bestFit="1" customWidth="1"/>
    <x:col min="45" max="45" width="11.61328125" bestFit="1" customWidth="1"/>
    <x:col min="46" max="46" width="19.37109375" bestFit="1" customWidth="1"/>
    <x:col min="47" max="47" width="10.484375" bestFit="1" customWidth="1"/>
    <x:col min="48" max="48" width="8.35546875" bestFit="1" customWidth="1"/>
    <x:col min="49" max="49" width="6.51953125" bestFit="1" customWidth="1"/>
    <x:col min="50" max="51" width="8.35546875" bestFit="1" customWidth="1"/>
    <x:col min="52" max="52" width="6.51953125" bestFit="1" customWidth="1"/>
    <x:col min="53" max="53" width="13.4453125" bestFit="1" customWidth="1"/>
    <x:col min="54" max="54" width="6.51953125" bestFit="1" customWidth="1"/>
    <x:col min="55" max="55" width="8.2265625" bestFit="1" customWidth="1"/>
    <x:col min="56" max="56" width="8.35546875" bestFit="1" customWidth="1"/>
    <x:col min="57" max="57" width="6.51953125" bestFit="1" customWidth="1"/>
    <x:col min="58" max="58" width="8.2265625" bestFit="1" customWidth="1"/>
    <x:col min="59" max="59" width="10.484375" bestFit="1" customWidth="1"/>
    <x:col min="60" max="60" width="9.765625" bestFit="1" customWidth="1"/>
    <x:col min="61" max="61" width="10.484375" bestFit="1" customWidth="1"/>
    <x:col min="62" max="62" width="6.51953125" bestFit="1" customWidth="1"/>
    <x:col min="63" max="63" width="12.74609375" bestFit="1" customWidth="1"/>
    <x:col min="64" max="64" width="12.02734375" bestFit="1" customWidth="1"/>
    <x:col min="65" max="65" width="15.69921875" bestFit="1" customWidth="1"/>
    <x:col min="66" max="66" width="12.02734375" bestFit="1" customWidth="1"/>
    <x:col min="67" max="67" width="15.69921875" bestFit="1" customWidth="1"/>
    <x:col min="68" max="68" width="12.02734375" bestFit="1" customWidth="1"/>
    <x:col min="69" max="69" width="15.69921875" bestFit="1" customWidth="1"/>
    <x:col min="70" max="70" width="12.02734375" bestFit="1" customWidth="1"/>
    <x:col min="71" max="71" width="15.69921875" bestFit="1" customWidth="1"/>
    <x:col min="72" max="72" width="12.02734375" bestFit="1" customWidth="1"/>
    <x:col min="73" max="73" width="15.69921875" bestFit="1" customWidth="1"/>
    <x:col min="74" max="74" width="12.02734375" bestFit="1" customWidth="1"/>
    <x:col min="75" max="75" width="15.69921875" bestFit="1" customWidth="1"/>
    <x:col min="76" max="76" width="12.02734375" bestFit="1" customWidth="1"/>
    <x:col min="77" max="77" width="15.69921875" bestFit="1" customWidth="1"/>
    <x:col min="78" max="78" width="12.02734375" bestFit="1" customWidth="1"/>
    <x:col min="79" max="79" width="15.69921875" bestFit="1" customWidth="1"/>
    <x:col min="80" max="80" width="12.02734375" bestFit="1" customWidth="1"/>
    <x:col min="81" max="81" width="15.69921875" bestFit="1" customWidth="1"/>
    <x:col min="82" max="82" width="12.02734375" bestFit="1" customWidth="1"/>
    <x:col min="83" max="83" width="15.69921875" bestFit="1" customWidth="1"/>
    <x:col min="84" max="84" width="12.02734375" bestFit="1" customWidth="1"/>
    <x:col min="85" max="85" width="15.69921875" bestFit="1" customWidth="1"/>
    <x:col min="86" max="86" width="12.02734375" bestFit="1" customWidth="1"/>
    <x:col min="87" max="87" width="19.37109375" bestFit="1" customWidth="1"/>
    <x:col min="88" max="88" width="12.02734375" bestFit="1" customWidth="1"/>
    <x:col min="89" max="89" width="15.69921875" bestFit="1" customWidth="1"/>
    <x:col min="90" max="90" width="12.02734375" bestFit="1" customWidth="1"/>
    <x:col min="91" max="91" width="15.69921875" bestFit="1" customWidth="1"/>
    <x:col min="92" max="92" width="12.02734375" bestFit="1" customWidth="1"/>
    <x:col min="93" max="93" width="15.69921875" bestFit="1" customWidth="1"/>
    <x:col min="94" max="94" width="12.02734375" bestFit="1" customWidth="1"/>
    <x:col min="95" max="95" width="15.69921875" bestFit="1" customWidth="1"/>
    <x:col min="96" max="96" width="12.02734375" bestFit="1" customWidth="1"/>
    <x:col min="97" max="97" width="15.69921875" bestFit="1" customWidth="1"/>
    <x:col min="98" max="98" width="12.02734375" bestFit="1" customWidth="1"/>
    <x:col min="99" max="99" width="15.69921875" bestFit="1" customWidth="1"/>
    <x:col min="100" max="100" width="12.02734375" bestFit="1" customWidth="1"/>
    <x:col min="101" max="101" width="15.69921875" bestFit="1" customWidth="1"/>
    <x:col min="102" max="102" width="12.02734375" bestFit="1" customWidth="1"/>
    <x:col min="103" max="103" width="15.69921875" bestFit="1" customWidth="1"/>
    <x:col min="104" max="104" width="12.02734375" bestFit="1" customWidth="1"/>
    <x:col min="105" max="105" width="15.69921875" bestFit="1" customWidth="1"/>
    <x:col min="106" max="106" width="12.02734375" bestFit="1" customWidth="1"/>
    <x:col min="107" max="107" width="15.69921875" bestFit="1" customWidth="1"/>
    <x:col min="108" max="108" width="12.02734375" bestFit="1" customWidth="1"/>
    <x:col min="109" max="109" width="15.69921875" bestFit="1" customWidth="1"/>
    <x:col min="110" max="110" width="12.02734375" bestFit="1" customWidth="1"/>
    <x:col min="111" max="111" width="15.69921875" bestFit="1" customWidth="1"/>
    <x:col min="112" max="112" width="12.02734375" bestFit="1" customWidth="1"/>
    <x:col min="113" max="113" width="15.69921875" bestFit="1" customWidth="1"/>
    <x:col min="114" max="114" width="12.02734375" bestFit="1" customWidth="1"/>
    <x:col min="115" max="115" width="15.69921875" bestFit="1" customWidth="1"/>
    <x:col min="116" max="116" width="12.02734375" bestFit="1" customWidth="1"/>
    <x:col min="117" max="117" width="15.69921875" bestFit="1" customWidth="1"/>
    <x:col min="118" max="118" width="12.02734375" bestFit="1" customWidth="1"/>
    <x:col min="119" max="119" width="15.69921875" bestFit="1" customWidth="1"/>
    <x:col min="120" max="120" width="12.02734375" bestFit="1" customWidth="1"/>
    <x:col min="121" max="121" width="20.078125" bestFit="1" customWidth="1"/>
    <x:col min="122" max="122" width="16.40625" bestFit="1" customWidth="1"/>
  </x:cols>
  <x:sheetData>
    <x:row r="1" spans="1:14">
      <x:c r="A1" s="59" t="s">
        <x:v>696</x:v>
      </x:c>
      <x:c r="B1" s="60" t="s">
        <x:v>743</x:v>
      </x:c>
      <x:c r="G1" s="59" t="s">
        <x:v>696</x:v>
      </x:c>
      <x:c r="H1" s="60" t="s">
        <x:v>638</x:v>
      </x:c>
      <x:c r="M1" s="59" t="s">
        <x:v>696</x:v>
      </x:c>
      <x:c r="N1" s="60" t="s">
        <x:v>635</x:v>
      </x:c>
    </x:row>
    <x:row r="3" spans="1:17">
      <x:c r="A3" s="61"/>
      <x:c r="B3" s="61"/>
      <x:c r="C3" s="62" t="s">
        <x:v>628</x:v>
      </x:c>
      <x:c r="D3" s="61"/>
      <x:c r="E3" s="61"/>
      <x:c r="G3" s="61"/>
      <x:c r="H3" s="61"/>
      <x:c r="I3" s="62" t="s">
        <x:v>628</x:v>
      </x:c>
      <x:c r="J3" s="61"/>
      <x:c r="K3" s="61"/>
      <x:c r="M3" s="61"/>
      <x:c r="N3" s="61"/>
      <x:c r="O3" s="62" t="s">
        <x:v>628</x:v>
      </x:c>
      <x:c r="P3" s="61"/>
      <x:c r="Q3" s="61"/>
    </x:row>
    <x:row r="4" spans="1:17">
      <x:c r="A4" s="62" t="s">
        <x:v>797</x:v>
      </x:c>
      <x:c r="B4" s="62" t="s">
        <x:v>3158</x:v>
      </x:c>
      <x:c r="C4" s="63" t="s">
        <x:v>691</x:v>
      </x:c>
      <x:c r="D4" s="63" t="s">
        <x:v>690</x:v>
      </x:c>
      <x:c r="E4" s="61" t="s">
        <x:v>574</x:v>
      </x:c>
      <x:c r="G4" s="62" t="s">
        <x:v>797</x:v>
      </x:c>
      <x:c r="H4" s="62" t="s">
        <x:v>3158</x:v>
      </x:c>
      <x:c r="I4" s="63" t="s">
        <x:v>691</x:v>
      </x:c>
      <x:c r="J4" s="63" t="s">
        <x:v>690</x:v>
      </x:c>
      <x:c r="K4" s="61" t="s">
        <x:v>574</x:v>
      </x:c>
      <x:c r="M4" s="62" t="s">
        <x:v>797</x:v>
      </x:c>
      <x:c r="N4" s="62" t="s">
        <x:v>3158</x:v>
      </x:c>
      <x:c r="O4" s="63" t="s">
        <x:v>691</x:v>
      </x:c>
      <x:c r="P4" s="63" t="s">
        <x:v>690</x:v>
      </x:c>
      <x:c r="Q4" s="61" t="s">
        <x:v>574</x:v>
      </x:c>
    </x:row>
    <x:row r="5" spans="1:17">
      <x:c r="A5" t="s">
        <x:v>646</x:v>
      </x:c>
      <x:c r="B5" t="s">
        <x:v>3155</x:v>
      </x:c>
      <x:c r="C5">
        <x:v>12</x:v>
      </x:c>
      <x:c r="D5">
        <x:v>12</x:v>
      </x:c>
      <x:c r="E5">
        <x:v>24</x:v>
      </x:c>
      <x:c r="G5" t="s">
        <x:v>781</x:v>
      </x:c>
      <x:c r="H5" t="s">
        <x:v>3155</x:v>
      </x:c>
      <x:c r="I5">
        <x:v>1</x:v>
      </x:c>
      <x:c r="J5">
        <x:v>1</x:v>
      </x:c>
      <x:c r="K5">
        <x:v>2</x:v>
      </x:c>
      <x:c r="M5" t="s">
        <x:v>645</x:v>
      </x:c>
      <x:c r="N5" t="s">
        <x:v>3155</x:v>
      </x:c>
      <x:c r="O5">
        <x:v>12</x:v>
      </x:c>
      <x:c r="P5">
        <x:v>12</x:v>
      </x:c>
      <x:c r="Q5">
        <x:v>24</x:v>
      </x:c>
    </x:row>
    <x:row r="6" spans="2:17">
      <x:c r="B6" t="s">
        <x:v>3154</x:v>
      </x:c>
      <x:c r="C6">
        <x:v>1246.8000000000002</x:v>
      </x:c>
      <x:c r="D6">
        <x:v>140.59999999999999</x:v>
      </x:c>
      <x:c r="E6">
        <x:v>1387.4000000000001</x:v>
      </x:c>
      <x:c r="H6" t="s">
        <x:v>3154</x:v>
      </x:c>
      <x:c r="I6">
        <x:v>147.5</x:v>
      </x:c>
      <x:c r="J6">
        <x:v>5.4000000000000004</x:v>
      </x:c>
      <x:c r="K6">
        <x:v>152.90000000000001</x:v>
      </x:c>
      <x:c r="N6" t="s">
        <x:v>3154</x:v>
      </x:c>
      <x:c r="O6">
        <x:v>8517</x:v>
      </x:c>
      <x:c r="P6">
        <x:v>2433.0999999999999</x:v>
      </x:c>
      <x:c r="Q6">
        <x:v>10950.1</x:v>
      </x:c>
    </x:row>
    <x:row r="7" spans="1:17">
      <x:c r="A7" t="s">
        <x:v>781</x:v>
      </x:c>
      <x:c r="B7" t="s">
        <x:v>3155</x:v>
      </x:c>
      <x:c r="C7">
        <x:v>1</x:v>
      </x:c>
      <x:c r="D7">
        <x:v>1</x:v>
      </x:c>
      <x:c r="E7">
        <x:v>2</x:v>
      </x:c>
      <x:c r="G7" t="s">
        <x:v>625</x:v>
      </x:c>
      <x:c r="H7" t="s">
        <x:v>3155</x:v>
      </x:c>
      <x:c r="I7">
        <x:v>12</x:v>
      </x:c>
      <x:c r="J7">
        <x:v>12</x:v>
      </x:c>
      <x:c r="K7">
        <x:v>24</x:v>
      </x:c>
      <x:c r="M7" t="s">
        <x:v>776</x:v>
      </x:c>
      <x:c r="N7" t="s">
        <x:v>3155</x:v>
      </x:c>
      <x:c r="O7">
        <x:v>2</x:v>
      </x:c>
      <x:c r="P7">
        <x:v>4</x:v>
      </x:c>
      <x:c r="Q7">
        <x:v>6</x:v>
      </x:c>
    </x:row>
    <x:row r="8" spans="2:17">
      <x:c r="B8" t="s">
        <x:v>3154</x:v>
      </x:c>
      <x:c r="C8">
        <x:v>147.5</x:v>
      </x:c>
      <x:c r="D8">
        <x:v>5.4000000000000004</x:v>
      </x:c>
      <x:c r="E8">
        <x:v>152.90000000000001</x:v>
      </x:c>
      <x:c r="H8" t="s">
        <x:v>3154</x:v>
      </x:c>
      <x:c r="I8">
        <x:v>33089.700000000004</x:v>
      </x:c>
      <x:c r="J8">
        <x:v>34604.900000000001</x:v>
      </x:c>
      <x:c r="K8">
        <x:v>67694.600000000006</x:v>
      </x:c>
      <x:c r="N8" t="s">
        <x:v>3154</x:v>
      </x:c>
      <x:c r="O8">
        <x:v>0</x:v>
      </x:c>
      <x:c r="P8">
        <x:v>0</x:v>
      </x:c>
      <x:c r="Q8">
        <x:v>0</x:v>
      </x:c>
    </x:row>
    <x:row r="9" spans="1:17">
      <x:c r="A9" t="s">
        <x:v>645</x:v>
      </x:c>
      <x:c r="B9" t="s">
        <x:v>3155</x:v>
      </x:c>
      <x:c r="C9">
        <x:v>12</x:v>
      </x:c>
      <x:c r="D9">
        <x:v>12</x:v>
      </x:c>
      <x:c r="E9">
        <x:v>24</x:v>
      </x:c>
      <x:c r="G9" t="s">
        <x:v>611</x:v>
      </x:c>
      <x:c r="H9" t="s">
        <x:v>3155</x:v>
      </x:c>
      <x:c r="I9">
        <x:v>12</x:v>
      </x:c>
      <x:c r="J9">
        <x:v>12</x:v>
      </x:c>
      <x:c r="K9">
        <x:v>24</x:v>
      </x:c>
      <x:c r="M9" t="s">
        <x:v>770</x:v>
      </x:c>
      <x:c r="N9" t="s">
        <x:v>3155</x:v>
      </x:c>
      <x:c r="O9">
        <x:v>9</x:v>
      </x:c>
      <x:c r="P9">
        <x:v>9</x:v>
      </x:c>
      <x:c r="Q9">
        <x:v>18</x:v>
      </x:c>
    </x:row>
    <x:row r="10" spans="2:17">
      <x:c r="B10" t="s">
        <x:v>3154</x:v>
      </x:c>
      <x:c r="C10">
        <x:v>8517</x:v>
      </x:c>
      <x:c r="D10">
        <x:v>2433.0999999999999</x:v>
      </x:c>
      <x:c r="E10">
        <x:v>10950.1</x:v>
      </x:c>
      <x:c r="H10" t="s">
        <x:v>3154</x:v>
      </x:c>
      <x:c r="I10">
        <x:v>603.70000000000005</x:v>
      </x:c>
      <x:c r="J10">
        <x:v>591.5</x:v>
      </x:c>
      <x:c r="K10">
        <x:v>1195.2</x:v>
      </x:c>
      <x:c r="N10" t="s">
        <x:v>3154</x:v>
      </x:c>
      <x:c r="O10">
        <x:v>0</x:v>
      </x:c>
      <x:c r="P10">
        <x:v>0.30000000000000004</x:v>
      </x:c>
      <x:c r="Q10">
        <x:v>0.30000000000000004</x:v>
      </x:c>
    </x:row>
    <x:row r="11" spans="1:17">
      <x:c r="A11" t="s">
        <x:v>617</x:v>
      </x:c>
      <x:c r="B11" t="s">
        <x:v>3155</x:v>
      </x:c>
      <x:c r="C11">
        <x:v>12</x:v>
      </x:c>
      <x:c r="D11">
        <x:v>12</x:v>
      </x:c>
      <x:c r="E11">
        <x:v>24</x:v>
      </x:c>
      <x:c r="G11" t="s">
        <x:v>650</x:v>
      </x:c>
      <x:c r="H11" t="s">
        <x:v>3155</x:v>
      </x:c>
      <x:c r="I11">
        <x:v>12</x:v>
      </x:c>
      <x:c r="J11">
        <x:v>11</x:v>
      </x:c>
      <x:c r="K11">
        <x:v>23</x:v>
      </x:c>
      <x:c r="M11" t="s">
        <x:v>771</x:v>
      </x:c>
      <x:c r="N11" t="s">
        <x:v>3155</x:v>
      </x:c>
      <x:c r="O11" t="s">
        <x:v>573</x:v>
      </x:c>
      <x:c r="P11">
        <x:v>5</x:v>
      </x:c>
      <x:c r="Q11">
        <x:v>5</x:v>
      </x:c>
    </x:row>
    <x:row r="12" spans="2:17">
      <x:c r="B12" t="s">
        <x:v>3154</x:v>
      </x:c>
      <x:c r="C12">
        <x:v>533647.5</x:v>
      </x:c>
      <x:c r="D12">
        <x:v>281155.40000000002</x:v>
      </x:c>
      <x:c r="E12">
        <x:v>814802.90000000002</x:v>
      </x:c>
      <x:c r="H12" t="s">
        <x:v>3154</x:v>
      </x:c>
      <x:c r="I12">
        <x:v>398.90000000000003</x:v>
      </x:c>
      <x:c r="J12">
        <x:v>0</x:v>
      </x:c>
      <x:c r="K12">
        <x:v>398.90000000000003</x:v>
      </x:c>
      <x:c r="N12" t="s">
        <x:v>3154</x:v>
      </x:c>
      <x:c r="O12" t="s">
        <x:v>573</x:v>
      </x:c>
      <x:c r="P12">
        <x:v>0</x:v>
      </x:c>
      <x:c r="Q12">
        <x:v>0</x:v>
      </x:c>
    </x:row>
    <x:row r="13" spans="1:17">
      <x:c r="A13" t="s">
        <x:v>626</x:v>
      </x:c>
      <x:c r="B13" t="s">
        <x:v>3155</x:v>
      </x:c>
      <x:c r="C13">
        <x:v>12</x:v>
      </x:c>
      <x:c r="D13">
        <x:v>12</x:v>
      </x:c>
      <x:c r="E13">
        <x:v>24</x:v>
      </x:c>
      <x:c r="G13" t="s">
        <x:v>640</x:v>
      </x:c>
      <x:c r="H13" t="s">
        <x:v>3155</x:v>
      </x:c>
      <x:c r="I13">
        <x:v>12</x:v>
      </x:c>
      <x:c r="J13">
        <x:v>12</x:v>
      </x:c>
      <x:c r="K13">
        <x:v>24</x:v>
      </x:c>
      <x:c r="M13" t="s">
        <x:v>610</x:v>
      </x:c>
      <x:c r="N13" t="s">
        <x:v>3155</x:v>
      </x:c>
      <x:c r="O13">
        <x:v>12</x:v>
      </x:c>
      <x:c r="P13">
        <x:v>12</x:v>
      </x:c>
      <x:c r="Q13">
        <x:v>24</x:v>
      </x:c>
    </x:row>
    <x:row r="14" spans="2:17">
      <x:c r="B14" t="s">
        <x:v>3154</x:v>
      </x:c>
      <x:c r="C14">
        <x:v>2561032.9000000004</x:v>
      </x:c>
      <x:c r="D14">
        <x:v>2375116.1000000001</x:v>
      </x:c>
      <x:c r="E14">
        <x:v>4936149</x:v>
      </x:c>
      <x:c r="H14" t="s">
        <x:v>3154</x:v>
      </x:c>
      <x:c r="I14">
        <x:v>221.40000000000001</x:v>
      </x:c>
      <x:c r="J14">
        <x:v>188.20000000000002</x:v>
      </x:c>
      <x:c r="K14">
        <x:v>409.60000000000002</x:v>
      </x:c>
      <x:c r="N14" t="s">
        <x:v>3154</x:v>
      </x:c>
      <x:c r="O14">
        <x:v>2206033.7000000002</x:v>
      </x:c>
      <x:c r="P14">
        <x:v>2200387.8999999999</x:v>
      </x:c>
      <x:c r="Q14">
        <x:v>4406421.6000000006</x:v>
      </x:c>
    </x:row>
    <x:row r="15" spans="1:17">
      <x:c r="A15" t="s">
        <x:v>778</x:v>
      </x:c>
      <x:c r="B15" t="s">
        <x:v>3155</x:v>
      </x:c>
      <x:c r="C15" t="s">
        <x:v>573</x:v>
      </x:c>
      <x:c r="D15">
        <x:v>2</x:v>
      </x:c>
      <x:c r="E15">
        <x:v>2</x:v>
      </x:c>
      <x:c r="G15" t="s">
        <x:v>782</x:v>
      </x:c>
      <x:c r="H15" t="s">
        <x:v>3155</x:v>
      </x:c>
      <x:c r="I15">
        <x:v>12</x:v>
      </x:c>
      <x:c r="J15">
        <x:v>10</x:v>
      </x:c>
      <x:c r="K15">
        <x:v>22</x:v>
      </x:c>
      <x:c r="M15" t="s">
        <x:v>3157</x:v>
      </x:c>
      <x:c r="O15">
        <x:v>35</x:v>
      </x:c>
      <x:c r="P15">
        <x:v>42</x:v>
      </x:c>
      <x:c r="Q15">
        <x:v>77</x:v>
      </x:c>
    </x:row>
    <x:row r="16" spans="2:17">
      <x:c r="B16" t="s">
        <x:v>3154</x:v>
      </x:c>
      <x:c r="C16" t="s">
        <x:v>573</x:v>
      </x:c>
      <x:c r="D16">
        <x:v>0.40000000000000002</x:v>
      </x:c>
      <x:c r="E16">
        <x:v>0.40000000000000002</x:v>
      </x:c>
      <x:c r="H16" t="s">
        <x:v>3154</x:v>
      </x:c>
      <x:c r="I16">
        <x:v>0</x:v>
      </x:c>
      <x:c r="J16">
        <x:v>0</x:v>
      </x:c>
      <x:c r="K16">
        <x:v>0</x:v>
      </x:c>
      <x:c r="M16" t="s">
        <x:v>3156</x:v>
      </x:c>
      <x:c r="O16">
        <x:v>2214550.7000000002</x:v>
      </x:c>
      <x:c r="P16">
        <x:v>2202821.3000000003</x:v>
      </x:c>
      <x:c r="Q16">
        <x:v>4417372</x:v>
      </x:c>
    </x:row>
    <x:row r="17" spans="1:11">
      <x:c r="A17" t="s">
        <x:v>755</x:v>
      </x:c>
      <x:c r="B17" t="s">
        <x:v>3155</x:v>
      </x:c>
      <x:c r="C17">
        <x:v>3</x:v>
      </x:c>
      <x:c r="D17">
        <x:v>1</x:v>
      </x:c>
      <x:c r="E17">
        <x:v>4</x:v>
      </x:c>
      <x:c r="G17" t="s">
        <x:v>620</x:v>
      </x:c>
      <x:c r="H17" t="s">
        <x:v>3155</x:v>
      </x:c>
      <x:c r="I17">
        <x:v>12</x:v>
      </x:c>
      <x:c r="J17">
        <x:v>12</x:v>
      </x:c>
      <x:c r="K17">
        <x:v>24</x:v>
      </x:c>
    </x:row>
    <x:row r="18" spans="2:11">
      <x:c r="B18" t="s">
        <x:v>3154</x:v>
      </x:c>
      <x:c r="C18">
        <x:v>48.100000000000001</x:v>
      </x:c>
      <x:c r="D18">
        <x:v>0.60000000000000009</x:v>
      </x:c>
      <x:c r="E18">
        <x:v>48.700000000000003</x:v>
      </x:c>
      <x:c r="H18" t="s">
        <x:v>3154</x:v>
      </x:c>
      <x:c r="I18">
        <x:v>3779.1000000000004</x:v>
      </x:c>
      <x:c r="J18">
        <x:v>6276.3000000000002</x:v>
      </x:c>
      <x:c r="K18">
        <x:v>10055.400000000001</x:v>
      </x:c>
    </x:row>
    <x:row r="19" spans="1:11">
      <x:c r="A19" t="s">
        <x:v>637</x:v>
      </x:c>
      <x:c r="B19" t="s">
        <x:v>3155</x:v>
      </x:c>
      <x:c r="C19">
        <x:v>12</x:v>
      </x:c>
      <x:c r="D19">
        <x:v>12</x:v>
      </x:c>
      <x:c r="E19">
        <x:v>24</x:v>
      </x:c>
      <x:c r="G19" t="s">
        <x:v>648</x:v>
      </x:c>
      <x:c r="H19" t="s">
        <x:v>3155</x:v>
      </x:c>
      <x:c r="I19">
        <x:v>1</x:v>
      </x:c>
      <x:c r="J19">
        <x:v>3</x:v>
      </x:c>
      <x:c r="K19">
        <x:v>4</x:v>
      </x:c>
    </x:row>
    <x:row r="20" spans="2:11">
      <x:c r="B20" t="s">
        <x:v>3154</x:v>
      </x:c>
      <x:c r="C20">
        <x:v>212729.30000000002</x:v>
      </x:c>
      <x:c r="D20">
        <x:v>167094.70000000001</x:v>
      </x:c>
      <x:c r="E20">
        <x:v>379824</x:v>
      </x:c>
      <x:c r="H20" t="s">
        <x:v>3154</x:v>
      </x:c>
      <x:c r="I20">
        <x:v>0</x:v>
      </x:c>
      <x:c r="J20">
        <x:v>0</x:v>
      </x:c>
      <x:c r="K20">
        <x:v>0</x:v>
      </x:c>
    </x:row>
    <x:row r="21" spans="1:11">
      <x:c r="A21" t="s">
        <x:v>794</x:v>
      </x:c>
      <x:c r="B21" t="s">
        <x:v>3155</x:v>
      </x:c>
      <x:c r="C21">
        <x:v>12</x:v>
      </x:c>
      <x:c r="D21">
        <x:v>12</x:v>
      </x:c>
      <x:c r="E21">
        <x:v>24</x:v>
      </x:c>
      <x:c r="G21" t="s">
        <x:v>3157</x:v>
      </x:c>
      <x:c r="I21">
        <x:v>74</x:v>
      </x:c>
      <x:c r="J21">
        <x:v>73</x:v>
      </x:c>
      <x:c r="K21">
        <x:v>147</x:v>
      </x:c>
    </x:row>
    <x:row r="22" spans="2:11">
      <x:c r="B22" t="s">
        <x:v>3154</x:v>
      </x:c>
      <x:c r="C22">
        <x:v>79262.700000000012</x:v>
      </x:c>
      <x:c r="D22">
        <x:v>63265.100000000006</x:v>
      </x:c>
      <x:c r="E22">
        <x:v>142527.80000000002</x:v>
      </x:c>
      <x:c r="G22" t="s">
        <x:v>3156</x:v>
      </x:c>
      <x:c r="I22">
        <x:v>38240.300000000003</x:v>
      </x:c>
      <x:c r="J22">
        <x:v>41666.300000000003</x:v>
      </x:c>
      <x:c r="K22">
        <x:v>79906.600000000006</x:v>
      </x:c>
    </x:row>
    <x:row r="23" spans="1:5">
      <x:c r="A23" t="s">
        <x:v>788</x:v>
      </x:c>
      <x:c r="B23" t="s">
        <x:v>3155</x:v>
      </x:c>
      <x:c r="C23">
        <x:v>12</x:v>
      </x:c>
      <x:c r="D23">
        <x:v>12</x:v>
      </x:c>
      <x:c r="E23">
        <x:v>24</x:v>
      </x:c>
    </x:row>
    <x:row r="24" spans="2:5">
      <x:c r="B24" t="s">
        <x:v>3154</x:v>
      </x:c>
      <x:c r="C24">
        <x:v>37401.300000000003</x:v>
      </x:c>
      <x:c r="D24">
        <x:v>40679.800000000003</x:v>
      </x:c>
      <x:c r="E24">
        <x:v>78081.100000000006</x:v>
      </x:c>
    </x:row>
    <x:row r="25" spans="1:5">
      <x:c r="A25" t="s">
        <x:v>761</x:v>
      </x:c>
      <x:c r="B25" t="s">
        <x:v>3155</x:v>
      </x:c>
      <x:c r="C25">
        <x:v>12</x:v>
      </x:c>
      <x:c r="D25">
        <x:v>12</x:v>
      </x:c>
      <x:c r="E25">
        <x:v>24</x:v>
      </x:c>
    </x:row>
    <x:row r="26" spans="2:5">
      <x:c r="B26" t="s">
        <x:v>3154</x:v>
      </x:c>
      <x:c r="C26">
        <x:v>65172.900000000001</x:v>
      </x:c>
      <x:c r="D26">
        <x:v>64419.400000000001</x:v>
      </x:c>
      <x:c r="E26">
        <x:v>129592.3</x:v>
      </x:c>
    </x:row>
    <x:row r="27" spans="1:14">
      <x:c r="A27" t="s">
        <x:v>616</x:v>
      </x:c>
      <x:c r="B27" t="s">
        <x:v>3155</x:v>
      </x:c>
      <x:c r="C27">
        <x:v>12</x:v>
      </x:c>
      <x:c r="D27">
        <x:v>12</x:v>
      </x:c>
      <x:c r="E27">
        <x:v>24</x:v>
      </x:c>
      <x:c r="G27" s="59" t="s">
        <x:v>696</x:v>
      </x:c>
      <x:c r="H27" s="60" t="s">
        <x:v>619</x:v>
      </x:c>
      <x:c r="M27" s="59" t="s">
        <x:v>696</x:v>
      </x:c>
      <x:c r="N27" s="60" t="s">
        <x:v>652</x:v>
      </x:c>
    </x:row>
    <x:row r="28" spans="2:5">
      <x:c r="B28" t="s">
        <x:v>3154</x:v>
      </x:c>
      <x:c r="C28">
        <x:v>300713.10000000003</x:v>
      </x:c>
      <x:c r="D28">
        <x:v>248937.10000000001</x:v>
      </x:c>
      <x:c r="E28">
        <x:v>549650.20000000007</x:v>
      </x:c>
    </x:row>
    <x:row r="29" spans="1:17">
      <x:c r="A29" t="s">
        <x:v>741</x:v>
      </x:c>
      <x:c r="B29" t="s">
        <x:v>3155</x:v>
      </x:c>
      <x:c r="C29">
        <x:v>12</x:v>
      </x:c>
      <x:c r="D29">
        <x:v>12</x:v>
      </x:c>
      <x:c r="E29">
        <x:v>24</x:v>
      </x:c>
      <x:c r="G29" s="61"/>
      <x:c r="H29" s="61"/>
      <x:c r="I29" s="62" t="s">
        <x:v>628</x:v>
      </x:c>
      <x:c r="J29" s="61"/>
      <x:c r="K29" s="61"/>
      <x:c r="M29" s="61"/>
      <x:c r="N29" s="61"/>
      <x:c r="O29" s="62" t="s">
        <x:v>628</x:v>
      </x:c>
      <x:c r="P29" s="61"/>
      <x:c r="Q29" s="61"/>
    </x:row>
    <x:row r="30" spans="2:17">
      <x:c r="B30" t="s">
        <x:v>3154</x:v>
      </x:c>
      <x:c r="C30">
        <x:v>475.70000000000005</x:v>
      </x:c>
      <x:c r="D30">
        <x:v>381</x:v>
      </x:c>
      <x:c r="E30">
        <x:v>856.70000000000005</x:v>
      </x:c>
      <x:c r="G30" s="62" t="s">
        <x:v>797</x:v>
      </x:c>
      <x:c r="H30" s="62" t="s">
        <x:v>3158</x:v>
      </x:c>
      <x:c r="I30" s="63" t="s">
        <x:v>691</x:v>
      </x:c>
      <x:c r="J30" s="63" t="s">
        <x:v>690</x:v>
      </x:c>
      <x:c r="K30" s="61" t="s">
        <x:v>574</x:v>
      </x:c>
      <x:c r="M30" s="62" t="s">
        <x:v>797</x:v>
      </x:c>
      <x:c r="N30" s="62" t="s">
        <x:v>3158</x:v>
      </x:c>
      <x:c r="O30" s="63" t="s">
        <x:v>691</x:v>
      </x:c>
      <x:c r="P30" s="63" t="s">
        <x:v>690</x:v>
      </x:c>
      <x:c r="Q30" s="61" t="s">
        <x:v>574</x:v>
      </x:c>
    </x:row>
    <x:row r="31" spans="1:17">
      <x:c r="A31" t="s">
        <x:v>656</x:v>
      </x:c>
      <x:c r="B31" t="s">
        <x:v>3155</x:v>
      </x:c>
      <x:c r="C31">
        <x:v>12</x:v>
      </x:c>
      <x:c r="D31">
        <x:v>12</x:v>
      </x:c>
      <x:c r="E31">
        <x:v>24</x:v>
      </x:c>
      <x:c r="G31" t="s">
        <x:v>641</x:v>
      </x:c>
      <x:c r="H31" t="s">
        <x:v>3155</x:v>
      </x:c>
      <x:c r="I31">
        <x:v>12</x:v>
      </x:c>
      <x:c r="J31">
        <x:v>12</x:v>
      </x:c>
      <x:c r="K31">
        <x:v>24</x:v>
      </x:c>
      <x:c r="M31" t="s">
        <x:v>617</x:v>
      </x:c>
      <x:c r="N31" t="s">
        <x:v>3155</x:v>
      </x:c>
      <x:c r="O31">
        <x:v>12</x:v>
      </x:c>
      <x:c r="P31">
        <x:v>12</x:v>
      </x:c>
      <x:c r="Q31">
        <x:v>24</x:v>
      </x:c>
    </x:row>
    <x:row r="32" spans="2:17">
      <x:c r="B32" t="s">
        <x:v>3154</x:v>
      </x:c>
      <x:c r="C32">
        <x:v>11600.5</x:v>
      </x:c>
      <x:c r="D32">
        <x:v>5789.8000000000002</x:v>
      </x:c>
      <x:c r="E32">
        <x:v>17390.299999999999</x:v>
      </x:c>
      <x:c r="H32" t="s">
        <x:v>3154</x:v>
      </x:c>
      <x:c r="I32">
        <x:v>65.799999999999997</x:v>
      </x:c>
      <x:c r="J32">
        <x:v>61</x:v>
      </x:c>
      <x:c r="K32">
        <x:v>126.80000000000001</x:v>
      </x:c>
      <x:c r="N32" t="s">
        <x:v>3154</x:v>
      </x:c>
      <x:c r="O32">
        <x:v>533647.5</x:v>
      </x:c>
      <x:c r="P32">
        <x:v>281155.40000000002</x:v>
      </x:c>
      <x:c r="Q32">
        <x:v>814802.90000000002</x:v>
      </x:c>
    </x:row>
    <x:row r="33" spans="1:17">
      <x:c r="A33" t="s">
        <x:v>657</x:v>
      </x:c>
      <x:c r="B33" t="s">
        <x:v>3155</x:v>
      </x:c>
      <x:c r="C33">
        <x:v>12</x:v>
      </x:c>
      <x:c r="D33">
        <x:v>12</x:v>
      </x:c>
      <x:c r="E33">
        <x:v>24</x:v>
      </x:c>
      <x:c r="G33" t="s">
        <x:v>792</x:v>
      </x:c>
      <x:c r="H33" t="s">
        <x:v>3155</x:v>
      </x:c>
      <x:c r="I33">
        <x:v>2</x:v>
      </x:c>
      <x:c r="J33">
        <x:v>4</x:v>
      </x:c>
      <x:c r="K33">
        <x:v>6</x:v>
      </x:c>
      <x:c r="M33" t="s">
        <x:v>636</x:v>
      </x:c>
      <x:c r="N33" t="s">
        <x:v>3155</x:v>
      </x:c>
      <x:c r="O33">
        <x:v>12</x:v>
      </x:c>
      <x:c r="P33">
        <x:v>12</x:v>
      </x:c>
      <x:c r="Q33">
        <x:v>24</x:v>
      </x:c>
    </x:row>
    <x:row r="34" spans="2:17">
      <x:c r="B34" t="s">
        <x:v>3154</x:v>
      </x:c>
      <x:c r="C34">
        <x:v>1529565.6000000001</x:v>
      </x:c>
      <x:c r="D34">
        <x:v>1340647.8</x:v>
      </x:c>
      <x:c r="E34">
        <x:v>2870213.4000000004</x:v>
      </x:c>
      <x:c r="H34" t="s">
        <x:v>3154</x:v>
      </x:c>
      <x:c r="I34">
        <x:v>0.40000000000000002</x:v>
      </x:c>
      <x:c r="J34">
        <x:v>9.9000000000000004</x:v>
      </x:c>
      <x:c r="K34">
        <x:v>10.300000000000001</x:v>
      </x:c>
      <x:c r="N34" t="s">
        <x:v>3154</x:v>
      </x:c>
      <x:c r="O34">
        <x:v>638064.70000000007</x:v>
      </x:c>
      <x:c r="P34">
        <x:v>604709.09999999998</x:v>
      </x:c>
      <x:c r="Q34">
        <x:v>1242773.8</x:v>
      </x:c>
    </x:row>
    <x:row r="35" spans="1:17">
      <x:c r="A35" t="s">
        <x:v>776</x:v>
      </x:c>
      <x:c r="B35" t="s">
        <x:v>3155</x:v>
      </x:c>
      <x:c r="C35">
        <x:v>2</x:v>
      </x:c>
      <x:c r="D35">
        <x:v>4</x:v>
      </x:c>
      <x:c r="E35">
        <x:v>6</x:v>
      </x:c>
      <x:c r="G35" t="s">
        <x:v>622</x:v>
      </x:c>
      <x:c r="H35" t="s">
        <x:v>3155</x:v>
      </x:c>
      <x:c r="I35">
        <x:v>12</x:v>
      </x:c>
      <x:c r="J35">
        <x:v>12</x:v>
      </x:c>
      <x:c r="K35">
        <x:v>24</x:v>
      </x:c>
      <x:c r="M35" t="s">
        <x:v>803</x:v>
      </x:c>
      <x:c r="N35" t="s">
        <x:v>3155</x:v>
      </x:c>
      <x:c r="O35">
        <x:v>12</x:v>
      </x:c>
      <x:c r="P35">
        <x:v>12</x:v>
      </x:c>
      <x:c r="Q35">
        <x:v>24</x:v>
      </x:c>
    </x:row>
    <x:row r="36" spans="2:17">
      <x:c r="B36" t="s">
        <x:v>3154</x:v>
      </x:c>
      <x:c r="C36">
        <x:v>0</x:v>
      </x:c>
      <x:c r="D36">
        <x:v>0</x:v>
      </x:c>
      <x:c r="E36">
        <x:v>0</x:v>
      </x:c>
      <x:c r="H36" t="s">
        <x:v>3154</x:v>
      </x:c>
      <x:c r="I36">
        <x:v>662762.30000000005</x:v>
      </x:c>
      <x:c r="J36">
        <x:v>608429.09999999998</x:v>
      </x:c>
      <x:c r="K36">
        <x:v>1271191.4000000001</x:v>
      </x:c>
      <x:c r="N36" t="s">
        <x:v>3154</x:v>
      </x:c>
      <x:c r="O36">
        <x:v>2657.8000000000002</x:v>
      </x:c>
      <x:c r="P36">
        <x:v>1197.8</x:v>
      </x:c>
      <x:c r="Q36">
        <x:v>3855.6000000000004</x:v>
      </x:c>
    </x:row>
    <x:row r="37" spans="1:17">
      <x:c r="A37" t="s">
        <x:v>625</x:v>
      </x:c>
      <x:c r="B37" t="s">
        <x:v>3155</x:v>
      </x:c>
      <x:c r="C37">
        <x:v>12</x:v>
      </x:c>
      <x:c r="D37">
        <x:v>12</x:v>
      </x:c>
      <x:c r="E37">
        <x:v>24</x:v>
      </x:c>
      <x:c r="G37" t="s">
        <x:v>3157</x:v>
      </x:c>
      <x:c r="I37">
        <x:v>26</x:v>
      </x:c>
      <x:c r="J37">
        <x:v>28</x:v>
      </x:c>
      <x:c r="K37">
        <x:v>54</x:v>
      </x:c>
      <x:c r="M37" t="s">
        <x:v>618</x:v>
      </x:c>
      <x:c r="N37" t="s">
        <x:v>3155</x:v>
      </x:c>
      <x:c r="O37">
        <x:v>12</x:v>
      </x:c>
      <x:c r="P37">
        <x:v>12</x:v>
      </x:c>
      <x:c r="Q37">
        <x:v>24</x:v>
      </x:c>
    </x:row>
    <x:row r="38" spans="2:17">
      <x:c r="B38" t="s">
        <x:v>3154</x:v>
      </x:c>
      <x:c r="C38">
        <x:v>33089.700000000004</x:v>
      </x:c>
      <x:c r="D38">
        <x:v>34604.900000000001</x:v>
      </x:c>
      <x:c r="E38">
        <x:v>67694.600000000006</x:v>
      </x:c>
      <x:c r="G38" t="s">
        <x:v>3156</x:v>
      </x:c>
      <x:c r="I38">
        <x:v>662828.5</x:v>
      </x:c>
      <x:c r="J38">
        <x:v>608500</x:v>
      </x:c>
      <x:c r="K38">
        <x:v>1271328.5</x:v>
      </x:c>
      <x:c r="N38" t="s">
        <x:v>3154</x:v>
      </x:c>
      <x:c r="O38">
        <x:v>643787.70000000007</x:v>
      </x:c>
      <x:c r="P38">
        <x:v>870031.70000000007</x:v>
      </x:c>
      <x:c r="Q38">
        <x:v>1513819.4000000001</x:v>
      </x:c>
    </x:row>
    <x:row r="39" spans="1:17">
      <x:c r="A39" t="s">
        <x:v>636</x:v>
      </x:c>
      <x:c r="B39" t="s">
        <x:v>3155</x:v>
      </x:c>
      <x:c r="C39">
        <x:v>12</x:v>
      </x:c>
      <x:c r="D39">
        <x:v>12</x:v>
      </x:c>
      <x:c r="E39">
        <x:v>24</x:v>
      </x:c>
      <x:c r="M39" t="s">
        <x:v>772</x:v>
      </x:c>
      <x:c r="N39" t="s">
        <x:v>3155</x:v>
      </x:c>
      <x:c r="O39">
        <x:v>2</x:v>
      </x:c>
      <x:c r="P39">
        <x:v>4</x:v>
      </x:c>
      <x:c r="Q39">
        <x:v>6</x:v>
      </x:c>
    </x:row>
    <x:row r="40" spans="2:17">
      <x:c r="B40" t="s">
        <x:v>3154</x:v>
      </x:c>
      <x:c r="C40">
        <x:v>638064.70000000007</x:v>
      </x:c>
      <x:c r="D40">
        <x:v>604709.09999999998</x:v>
      </x:c>
      <x:c r="E40">
        <x:v>1242773.8</x:v>
      </x:c>
      <x:c r="N40" t="s">
        <x:v>3154</x:v>
      </x:c>
      <x:c r="O40">
        <x:v>0</x:v>
      </x:c>
      <x:c r="P40">
        <x:v>0</x:v>
      </x:c>
      <x:c r="Q40">
        <x:v>0</x:v>
      </x:c>
    </x:row>
    <x:row r="41" spans="1:17">
      <x:c r="A41" t="s">
        <x:v>632</x:v>
      </x:c>
      <x:c r="B41" t="s">
        <x:v>3155</x:v>
      </x:c>
      <x:c r="C41">
        <x:v>12</x:v>
      </x:c>
      <x:c r="D41">
        <x:v>12</x:v>
      </x:c>
      <x:c r="E41">
        <x:v>24</x:v>
      </x:c>
      <x:c r="M41" t="s">
        <x:v>3129</x:v>
      </x:c>
      <x:c r="N41" t="s">
        <x:v>3155</x:v>
      </x:c>
      <x:c r="O41">
        <x:v>6</x:v>
      </x:c>
      <x:c r="P41">
        <x:v>7</x:v>
      </x:c>
      <x:c r="Q41">
        <x:v>13</x:v>
      </x:c>
    </x:row>
    <x:row r="42" spans="2:17">
      <x:c r="B42" t="s">
        <x:v>3154</x:v>
      </x:c>
      <x:c r="C42">
        <x:v>745038</x:v>
      </x:c>
      <x:c r="D42">
        <x:v>718337.80000000005</x:v>
      </x:c>
      <x:c r="E42">
        <x:v>1463375.8</x:v>
      </x:c>
      <x:c r="N42" t="s">
        <x:v>3154</x:v>
      </x:c>
      <x:c r="O42">
        <x:v>44.200000000000003</x:v>
      </x:c>
      <x:c r="P42">
        <x:v>98</x:v>
      </x:c>
      <x:c r="Q42">
        <x:v>142.20000000000002</x:v>
      </x:c>
    </x:row>
    <x:row r="43" spans="1:17">
      <x:c r="A43" t="s">
        <x:v>780</x:v>
      </x:c>
      <x:c r="B43" t="s">
        <x:v>3155</x:v>
      </x:c>
      <x:c r="C43">
        <x:v>12</x:v>
      </x:c>
      <x:c r="D43">
        <x:v>12</x:v>
      </x:c>
      <x:c r="E43">
        <x:v>24</x:v>
      </x:c>
      <x:c r="M43" t="s">
        <x:v>651</x:v>
      </x:c>
      <x:c r="N43" t="s">
        <x:v>3155</x:v>
      </x:c>
      <x:c r="O43">
        <x:v>8</x:v>
      </x:c>
      <x:c r="P43">
        <x:v>5</x:v>
      </x:c>
      <x:c r="Q43">
        <x:v>13</x:v>
      </x:c>
    </x:row>
    <x:row r="44" spans="2:17">
      <x:c r="B44" t="s">
        <x:v>3154</x:v>
      </x:c>
      <x:c r="C44">
        <x:v>0.40000000000000002</x:v>
      </x:c>
      <x:c r="D44">
        <x:v>0.20000000000000001</x:v>
      </x:c>
      <x:c r="E44">
        <x:v>0.60000000000000009</x:v>
      </x:c>
      <x:c r="N44" t="s">
        <x:v>3154</x:v>
      </x:c>
      <x:c r="O44">
        <x:v>11.5</x:v>
      </x:c>
      <x:c r="P44">
        <x:v>11.4</x:v>
      </x:c>
      <x:c r="Q44">
        <x:v>22.900000000000002</x:v>
      </x:c>
    </x:row>
    <x:row r="45" spans="1:17">
      <x:c r="A45" t="s">
        <x:v>611</x:v>
      </x:c>
      <x:c r="B45" t="s">
        <x:v>3155</x:v>
      </x:c>
      <x:c r="C45">
        <x:v>12</x:v>
      </x:c>
      <x:c r="D45">
        <x:v>12</x:v>
      </x:c>
      <x:c r="E45">
        <x:v>24</x:v>
      </x:c>
      <x:c r="M45" t="s">
        <x:v>654</x:v>
      </x:c>
      <x:c r="N45" t="s">
        <x:v>3155</x:v>
      </x:c>
      <x:c r="O45">
        <x:v>12</x:v>
      </x:c>
      <x:c r="P45">
        <x:v>12</x:v>
      </x:c>
      <x:c r="Q45">
        <x:v>24</x:v>
      </x:c>
    </x:row>
    <x:row r="46" spans="2:17">
      <x:c r="B46" t="s">
        <x:v>3154</x:v>
      </x:c>
      <x:c r="C46">
        <x:v>603.70000000000005</x:v>
      </x:c>
      <x:c r="D46">
        <x:v>591.5</x:v>
      </x:c>
      <x:c r="E46">
        <x:v>1195.2</x:v>
      </x:c>
      <x:c r="N46" t="s">
        <x:v>3154</x:v>
      </x:c>
      <x:c r="O46">
        <x:v>14768.6</x:v>
      </x:c>
      <x:c r="P46">
        <x:v>35744.099999999999</x:v>
      </x:c>
      <x:c r="Q46">
        <x:v>50512.700000000004</x:v>
      </x:c>
    </x:row>
    <x:row r="47" spans="1:17">
      <x:c r="A47" t="s">
        <x:v>609</x:v>
      </x:c>
      <x:c r="B47" t="s">
        <x:v>3155</x:v>
      </x:c>
      <x:c r="C47">
        <x:v>12</x:v>
      </x:c>
      <x:c r="D47">
        <x:v>12</x:v>
      </x:c>
      <x:c r="E47">
        <x:v>24</x:v>
      </x:c>
      <x:c r="M47" t="s">
        <x:v>613</x:v>
      </x:c>
      <x:c r="N47" t="s">
        <x:v>3155</x:v>
      </x:c>
      <x:c r="O47">
        <x:v>12</x:v>
      </x:c>
      <x:c r="P47">
        <x:v>12</x:v>
      </x:c>
      <x:c r="Q47">
        <x:v>24</x:v>
      </x:c>
    </x:row>
    <x:row r="48" spans="2:17">
      <x:c r="B48" t="s">
        <x:v>3154</x:v>
      </x:c>
      <x:c r="C48">
        <x:v>476009.70000000001</x:v>
      </x:c>
      <x:c r="D48">
        <x:v>276858.70000000001</x:v>
      </x:c>
      <x:c r="E48">
        <x:v>752868.40000000002</x:v>
      </x:c>
      <x:c r="N48" t="s">
        <x:v>3154</x:v>
      </x:c>
      <x:c r="O48">
        <x:v>2105</x:v>
      </x:c>
      <x:c r="P48">
        <x:v>13710.800000000001</x:v>
      </x:c>
      <x:c r="Q48">
        <x:v>15815.800000000001</x:v>
      </x:c>
    </x:row>
    <x:row r="49" spans="1:17">
      <x:c r="A49" t="s">
        <x:v>623</x:v>
      </x:c>
      <x:c r="B49" t="s">
        <x:v>3155</x:v>
      </x:c>
      <x:c r="C49">
        <x:v>12</x:v>
      </x:c>
      <x:c r="D49">
        <x:v>12</x:v>
      </x:c>
      <x:c r="E49">
        <x:v>24</x:v>
      </x:c>
      <x:c r="M49" t="s">
        <x:v>3157</x:v>
      </x:c>
      <x:c r="O49">
        <x:v>88</x:v>
      </x:c>
      <x:c r="P49">
        <x:v>88</x:v>
      </x:c>
      <x:c r="Q49">
        <x:v>176</x:v>
      </x:c>
    </x:row>
    <x:row r="50" spans="2:17">
      <x:c r="B50" t="s">
        <x:v>3154</x:v>
      </x:c>
      <x:c r="C50">
        <x:v>0</x:v>
      </x:c>
      <x:c r="D50">
        <x:v>1397.1000000000001</x:v>
      </x:c>
      <x:c r="E50">
        <x:v>1397.1000000000001</x:v>
      </x:c>
      <x:c r="M50" t="s">
        <x:v>3156</x:v>
      </x:c>
      <x:c r="O50">
        <x:v>1835087</x:v>
      </x:c>
      <x:c r="P50">
        <x:v>1806658.3</x:v>
      </x:c>
      <x:c r="Q50">
        <x:v>3641745.3000000003</x:v>
      </x:c>
    </x:row>
    <x:row r="51" spans="1:5">
      <x:c r="A51" t="s">
        <x:v>3124</x:v>
      </x:c>
      <x:c r="B51" t="s">
        <x:v>3155</x:v>
      </x:c>
      <x:c r="C51">
        <x:v>12</x:v>
      </x:c>
      <x:c r="D51">
        <x:v>12</x:v>
      </x:c>
      <x:c r="E51">
        <x:v>24</x:v>
      </x:c>
    </x:row>
    <x:row r="52" spans="2:5">
      <x:c r="B52" t="s">
        <x:v>3154</x:v>
      </x:c>
      <x:c r="C52">
        <x:v>226.90000000000001</x:v>
      </x:c>
      <x:c r="D52">
        <x:v>153.70000000000002</x:v>
      </x:c>
      <x:c r="E52">
        <x:v>380.60000000000002</x:v>
      </x:c>
    </x:row>
    <x:row r="53" spans="1:5">
      <x:c r="A53" t="s">
        <x:v>629</x:v>
      </x:c>
      <x:c r="B53" t="s">
        <x:v>3155</x:v>
      </x:c>
      <x:c r="C53">
        <x:v>12</x:v>
      </x:c>
      <x:c r="D53">
        <x:v>12</x:v>
      </x:c>
      <x:c r="E53">
        <x:v>24</x:v>
      </x:c>
    </x:row>
    <x:row r="54" spans="2:5">
      <x:c r="B54" t="s">
        <x:v>3154</x:v>
      </x:c>
      <x:c r="C54">
        <x:v>17655888.400000002</x:v>
      </x:c>
      <x:c r="D54">
        <x:v>16821837.100000001</x:v>
      </x:c>
      <x:c r="E54">
        <x:v>34477725.5</x:v>
      </x:c>
    </x:row>
    <x:row r="55" spans="1:5">
      <x:c r="A55" t="s">
        <x:v>650</x:v>
      </x:c>
      <x:c r="B55" t="s">
        <x:v>3155</x:v>
      </x:c>
      <x:c r="C55">
        <x:v>12</x:v>
      </x:c>
      <x:c r="D55">
        <x:v>11</x:v>
      </x:c>
      <x:c r="E55">
        <x:v>23</x:v>
      </x:c>
    </x:row>
    <x:row r="56" spans="2:5">
      <x:c r="B56" t="s">
        <x:v>3154</x:v>
      </x:c>
      <x:c r="C56">
        <x:v>398.90000000000003</x:v>
      </x:c>
      <x:c r="D56">
        <x:v>0</x:v>
      </x:c>
      <x:c r="E56">
        <x:v>398.90000000000003</x:v>
      </x:c>
    </x:row>
    <x:row r="57" spans="1:5">
      <x:c r="A57" t="s">
        <x:v>803</x:v>
      </x:c>
      <x:c r="B57" t="s">
        <x:v>3155</x:v>
      </x:c>
      <x:c r="C57">
        <x:v>12</x:v>
      </x:c>
      <x:c r="D57">
        <x:v>12</x:v>
      </x:c>
      <x:c r="E57">
        <x:v>24</x:v>
      </x:c>
    </x:row>
    <x:row r="58" spans="2:5">
      <x:c r="B58" t="s">
        <x:v>3154</x:v>
      </x:c>
      <x:c r="C58">
        <x:v>2657.8000000000002</x:v>
      </x:c>
      <x:c r="D58">
        <x:v>1197.8</x:v>
      </x:c>
      <x:c r="E58">
        <x:v>3855.6000000000004</x:v>
      </x:c>
    </x:row>
    <x:row r="59" spans="1:5">
      <x:c r="A59" t="s">
        <x:v>750</x:v>
      </x:c>
      <x:c r="B59" t="s">
        <x:v>3155</x:v>
      </x:c>
      <x:c r="C59">
        <x:v>12</x:v>
      </x:c>
      <x:c r="D59">
        <x:v>12</x:v>
      </x:c>
      <x:c r="E59">
        <x:v>24</x:v>
      </x:c>
    </x:row>
    <x:row r="60" spans="2:5">
      <x:c r="B60" t="s">
        <x:v>3154</x:v>
      </x:c>
      <x:c r="C60">
        <x:v>124.80000000000001</x:v>
      </x:c>
      <x:c r="D60">
        <x:v>53.700000000000003</x:v>
      </x:c>
      <x:c r="E60">
        <x:v>178.5</x:v>
      </x:c>
    </x:row>
    <x:row r="61" spans="1:5">
      <x:c r="A61" t="s">
        <x:v>770</x:v>
      </x:c>
      <x:c r="B61" t="s">
        <x:v>3155</x:v>
      </x:c>
      <x:c r="C61">
        <x:v>9</x:v>
      </x:c>
      <x:c r="D61">
        <x:v>9</x:v>
      </x:c>
      <x:c r="E61">
        <x:v>18</x:v>
      </x:c>
    </x:row>
    <x:row r="62" spans="2:5">
      <x:c r="B62" t="s">
        <x:v>3154</x:v>
      </x:c>
      <x:c r="C62">
        <x:v>0</x:v>
      </x:c>
      <x:c r="D62">
        <x:v>0.30000000000000004</x:v>
      </x:c>
      <x:c r="E62">
        <x:v>0.30000000000000004</x:v>
      </x:c>
    </x:row>
    <x:row r="63" spans="1:5">
      <x:c r="A63" t="s">
        <x:v>640</x:v>
      </x:c>
      <x:c r="B63" t="s">
        <x:v>3155</x:v>
      </x:c>
      <x:c r="C63">
        <x:v>12</x:v>
      </x:c>
      <x:c r="D63">
        <x:v>12</x:v>
      </x:c>
      <x:c r="E63">
        <x:v>24</x:v>
      </x:c>
    </x:row>
    <x:row r="64" spans="2:5">
      <x:c r="B64" t="s">
        <x:v>3154</x:v>
      </x:c>
      <x:c r="C64">
        <x:v>221.40000000000001</x:v>
      </x:c>
      <x:c r="D64">
        <x:v>188.20000000000002</x:v>
      </x:c>
      <x:c r="E64">
        <x:v>409.60000000000002</x:v>
      </x:c>
    </x:row>
    <x:row r="65" spans="1:5">
      <x:c r="A65" t="s">
        <x:v>782</x:v>
      </x:c>
      <x:c r="B65" t="s">
        <x:v>3155</x:v>
      </x:c>
      <x:c r="C65">
        <x:v>12</x:v>
      </x:c>
      <x:c r="D65">
        <x:v>10</x:v>
      </x:c>
      <x:c r="E65">
        <x:v>22</x:v>
      </x:c>
    </x:row>
    <x:row r="66" spans="2:5">
      <x:c r="B66" t="s">
        <x:v>3154</x:v>
      </x:c>
      <x:c r="C66">
        <x:v>0</x:v>
      </x:c>
      <x:c r="D66">
        <x:v>0</x:v>
      </x:c>
      <x:c r="E66">
        <x:v>0</x:v>
      </x:c>
    </x:row>
    <x:row r="67" spans="1:5">
      <x:c r="A67" t="s">
        <x:v>795</x:v>
      </x:c>
      <x:c r="B67" t="s">
        <x:v>3155</x:v>
      </x:c>
      <x:c r="C67">
        <x:v>2</x:v>
      </x:c>
      <x:c r="D67">
        <x:v>1</x:v>
      </x:c>
      <x:c r="E67">
        <x:v>3</x:v>
      </x:c>
    </x:row>
    <x:row r="68" spans="2:5">
      <x:c r="B68" t="s">
        <x:v>3154</x:v>
      </x:c>
      <x:c r="C68">
        <x:v>6958</x:v>
      </x:c>
      <x:c r="D68">
        <x:v>580.89999999999998</x:v>
      </x:c>
      <x:c r="E68">
        <x:v>7538.9000000000005</x:v>
      </x:c>
    </x:row>
    <x:row r="69" spans="1:5">
      <x:c r="A69" t="s">
        <x:v>614</x:v>
      </x:c>
      <x:c r="B69" t="s">
        <x:v>3155</x:v>
      </x:c>
      <x:c r="C69">
        <x:v>12</x:v>
      </x:c>
      <x:c r="D69">
        <x:v>12</x:v>
      </x:c>
      <x:c r="E69">
        <x:v>24</x:v>
      </x:c>
    </x:row>
    <x:row r="70" spans="2:5">
      <x:c r="B70" t="s">
        <x:v>3154</x:v>
      </x:c>
      <x:c r="C70">
        <x:v>1593725.9000000001</x:v>
      </x:c>
      <x:c r="D70">
        <x:v>1405890.6000000001</x:v>
      </x:c>
      <x:c r="E70">
        <x:v>2999616.5</x:v>
      </x:c>
    </x:row>
    <x:row r="71" spans="1:5">
      <x:c r="A71" t="s">
        <x:v>641</x:v>
      </x:c>
      <x:c r="B71" t="s">
        <x:v>3155</x:v>
      </x:c>
      <x:c r="C71">
        <x:v>12</x:v>
      </x:c>
      <x:c r="D71">
        <x:v>12</x:v>
      </x:c>
      <x:c r="E71">
        <x:v>24</x:v>
      </x:c>
    </x:row>
    <x:row r="72" spans="2:5">
      <x:c r="B72" t="s">
        <x:v>3154</x:v>
      </x:c>
      <x:c r="C72">
        <x:v>65.799999999999997</x:v>
      </x:c>
      <x:c r="D72">
        <x:v>61</x:v>
      </x:c>
      <x:c r="E72">
        <x:v>126.80000000000001</x:v>
      </x:c>
    </x:row>
    <x:row r="73" spans="1:5">
      <x:c r="A73" t="s">
        <x:v>771</x:v>
      </x:c>
      <x:c r="B73" t="s">
        <x:v>3155</x:v>
      </x:c>
      <x:c r="C73" t="s">
        <x:v>573</x:v>
      </x:c>
      <x:c r="D73">
        <x:v>5</x:v>
      </x:c>
      <x:c r="E73">
        <x:v>5</x:v>
      </x:c>
    </x:row>
    <x:row r="74" spans="2:5">
      <x:c r="B74" t="s">
        <x:v>3154</x:v>
      </x:c>
      <x:c r="C74" t="s">
        <x:v>573</x:v>
      </x:c>
      <x:c r="D74">
        <x:v>0</x:v>
      </x:c>
      <x:c r="E74">
        <x:v>0</x:v>
      </x:c>
    </x:row>
    <x:row r="75" spans="1:5">
      <x:c r="A75" t="s">
        <x:v>620</x:v>
      </x:c>
      <x:c r="B75" t="s">
        <x:v>3155</x:v>
      </x:c>
      <x:c r="C75">
        <x:v>12</x:v>
      </x:c>
      <x:c r="D75">
        <x:v>12</x:v>
      </x:c>
      <x:c r="E75">
        <x:v>24</x:v>
      </x:c>
    </x:row>
    <x:row r="76" spans="2:5">
      <x:c r="B76" t="s">
        <x:v>3154</x:v>
      </x:c>
      <x:c r="C76">
        <x:v>3779.1000000000004</x:v>
      </x:c>
      <x:c r="D76">
        <x:v>6276.3000000000002</x:v>
      </x:c>
      <x:c r="E76">
        <x:v>10055.400000000001</x:v>
      </x:c>
    </x:row>
    <x:row r="77" spans="1:5">
      <x:c r="A77" t="s">
        <x:v>618</x:v>
      </x:c>
      <x:c r="B77" t="s">
        <x:v>3155</x:v>
      </x:c>
      <x:c r="C77">
        <x:v>12</x:v>
      </x:c>
      <x:c r="D77">
        <x:v>12</x:v>
      </x:c>
      <x:c r="E77">
        <x:v>24</x:v>
      </x:c>
    </x:row>
    <x:row r="78" spans="2:5">
      <x:c r="B78" t="s">
        <x:v>3154</x:v>
      </x:c>
      <x:c r="C78">
        <x:v>643787.70000000007</x:v>
      </x:c>
      <x:c r="D78">
        <x:v>870031.70000000007</x:v>
      </x:c>
      <x:c r="E78">
        <x:v>1513819.4000000001</x:v>
      </x:c>
    </x:row>
    <x:row r="79" spans="1:5">
      <x:c r="A79" t="s">
        <x:v>644</x:v>
      </x:c>
      <x:c r="B79" t="s">
        <x:v>3155</x:v>
      </x:c>
      <x:c r="C79">
        <x:v>12</x:v>
      </x:c>
      <x:c r="D79">
        <x:v>12</x:v>
      </x:c>
      <x:c r="E79">
        <x:v>24</x:v>
      </x:c>
    </x:row>
    <x:row r="80" spans="2:5">
      <x:c r="B80" t="s">
        <x:v>3154</x:v>
      </x:c>
      <x:c r="C80">
        <x:v>1295071.5</x:v>
      </x:c>
      <x:c r="D80">
        <x:v>1131379.5</x:v>
      </x:c>
      <x:c r="E80">
        <x:v>2426451</x:v>
      </x:c>
    </x:row>
    <x:row r="81" spans="1:5">
      <x:c r="A81" t="s">
        <x:v>631</x:v>
      </x:c>
      <x:c r="B81" t="s">
        <x:v>3155</x:v>
      </x:c>
      <x:c r="C81">
        <x:v>5</x:v>
      </x:c>
      <x:c r="D81">
        <x:v>2</x:v>
      </x:c>
      <x:c r="E81">
        <x:v>7</x:v>
      </x:c>
    </x:row>
    <x:row r="82" spans="2:5">
      <x:c r="B82" t="s">
        <x:v>3154</x:v>
      </x:c>
      <x:c r="C82">
        <x:v>480.30000000000001</x:v>
      </x:c>
      <x:c r="D82">
        <x:v>0</x:v>
      </x:c>
      <x:c r="E82">
        <x:v>480.30000000000001</x:v>
      </x:c>
    </x:row>
    <x:row r="83" spans="1:5">
      <x:c r="A83" t="s">
        <x:v>800</x:v>
      </x:c>
      <x:c r="B83" t="s">
        <x:v>3155</x:v>
      </x:c>
      <x:c r="C83">
        <x:v>8</x:v>
      </x:c>
      <x:c r="D83">
        <x:v>6</x:v>
      </x:c>
      <x:c r="E83">
        <x:v>14</x:v>
      </x:c>
    </x:row>
    <x:row r="84" spans="2:5">
      <x:c r="B84" t="s">
        <x:v>3154</x:v>
      </x:c>
      <x:c r="C84">
        <x:v>20842.400000000001</x:v>
      </x:c>
      <x:c r="D84">
        <x:v>275.60000000000002</x:v>
      </x:c>
      <x:c r="E84">
        <x:v>21118</x:v>
      </x:c>
    </x:row>
    <x:row r="85" spans="1:5">
      <x:c r="A85" t="s">
        <x:v>630</x:v>
      </x:c>
      <x:c r="B85" t="s">
        <x:v>3155</x:v>
      </x:c>
      <x:c r="C85">
        <x:v>12</x:v>
      </x:c>
      <x:c r="D85">
        <x:v>12</x:v>
      </x:c>
      <x:c r="E85">
        <x:v>24</x:v>
      </x:c>
    </x:row>
    <x:row r="86" spans="2:5">
      <x:c r="B86" t="s">
        <x:v>3154</x:v>
      </x:c>
      <x:c r="C86">
        <x:v>4183945.1000000001</x:v>
      </x:c>
      <x:c r="D86">
        <x:v>4337386.9000000004</x:v>
      </x:c>
      <x:c r="E86">
        <x:v>8521332</x:v>
      </x:c>
    </x:row>
    <x:row r="87" spans="1:5">
      <x:c r="A87" t="s">
        <x:v>799</x:v>
      </x:c>
      <x:c r="B87" t="s">
        <x:v>3155</x:v>
      </x:c>
      <x:c r="C87">
        <x:v>12</x:v>
      </x:c>
      <x:c r="D87">
        <x:v>12</x:v>
      </x:c>
      <x:c r="E87">
        <x:v>24</x:v>
      </x:c>
    </x:row>
    <x:row r="88" spans="2:5">
      <x:c r="B88" t="s">
        <x:v>3154</x:v>
      </x:c>
      <x:c r="C88">
        <x:v>20022205</x:v>
      </x:c>
      <x:c r="D88">
        <x:v>16326195.5</x:v>
      </x:c>
      <x:c r="E88">
        <x:v>36348400.5</x:v>
      </x:c>
    </x:row>
    <x:row r="89" spans="1:5">
      <x:c r="A89" t="s">
        <x:v>3131</x:v>
      </x:c>
      <x:c r="B89" t="s">
        <x:v>3155</x:v>
      </x:c>
      <x:c r="C89">
        <x:v>12</x:v>
      </x:c>
      <x:c r="D89">
        <x:v>12</x:v>
      </x:c>
      <x:c r="E89">
        <x:v>24</x:v>
      </x:c>
    </x:row>
    <x:row r="90" spans="2:5">
      <x:c r="B90" t="s">
        <x:v>3154</x:v>
      </x:c>
      <x:c r="C90">
        <x:v>26000.100000000002</x:v>
      </x:c>
      <x:c r="D90">
        <x:v>18973.100000000002</x:v>
      </x:c>
      <x:c r="E90">
        <x:v>44973.200000000004</x:v>
      </x:c>
    </x:row>
    <x:row r="91" spans="1:5">
      <x:c r="A91" t="s">
        <x:v>643</x:v>
      </x:c>
      <x:c r="B91" t="s">
        <x:v>3155</x:v>
      </x:c>
      <x:c r="C91">
        <x:v>12</x:v>
      </x:c>
      <x:c r="D91">
        <x:v>12</x:v>
      </x:c>
      <x:c r="E91">
        <x:v>24</x:v>
      </x:c>
    </x:row>
    <x:row r="92" spans="2:5">
      <x:c r="B92" t="s">
        <x:v>3154</x:v>
      </x:c>
      <x:c r="C92">
        <x:v>4621169.9000000004</x:v>
      </x:c>
      <x:c r="D92">
        <x:v>3965995.9000000004</x:v>
      </x:c>
      <x:c r="E92">
        <x:v>8587165.8000000007</x:v>
      </x:c>
    </x:row>
    <x:row r="93" spans="1:5">
      <x:c r="A93" t="s">
        <x:v>772</x:v>
      </x:c>
      <x:c r="B93" t="s">
        <x:v>3155</x:v>
      </x:c>
      <x:c r="C93">
        <x:v>2</x:v>
      </x:c>
      <x:c r="D93">
        <x:v>4</x:v>
      </x:c>
      <x:c r="E93">
        <x:v>6</x:v>
      </x:c>
    </x:row>
    <x:row r="94" spans="2:5">
      <x:c r="B94" t="s">
        <x:v>3154</x:v>
      </x:c>
      <x:c r="C94">
        <x:v>0</x:v>
      </x:c>
      <x:c r="D94">
        <x:v>0</x:v>
      </x:c>
      <x:c r="E94">
        <x:v>0</x:v>
      </x:c>
    </x:row>
    <x:row r="95" spans="1:5">
      <x:c r="A95" t="s">
        <x:v>653</x:v>
      </x:c>
      <x:c r="B95" t="s">
        <x:v>3155</x:v>
      </x:c>
      <x:c r="C95">
        <x:v>12</x:v>
      </x:c>
      <x:c r="D95">
        <x:v>12</x:v>
      </x:c>
      <x:c r="E95">
        <x:v>24</x:v>
      </x:c>
    </x:row>
    <x:row r="96" spans="2:5">
      <x:c r="B96" t="s">
        <x:v>3154</x:v>
      </x:c>
      <x:c r="C96">
        <x:v>139.09999999999999</x:v>
      </x:c>
      <x:c r="D96">
        <x:v>144.90000000000001</x:v>
      </x:c>
      <x:c r="E96">
        <x:v>284</x:v>
      </x:c>
    </x:row>
    <x:row r="97" spans="1:5">
      <x:c r="A97" t="s">
        <x:v>775</x:v>
      </x:c>
      <x:c r="B97" t="s">
        <x:v>3155</x:v>
      </x:c>
      <x:c r="C97">
        <x:v>1</x:v>
      </x:c>
      <x:c r="D97">
        <x:v>2</x:v>
      </x:c>
      <x:c r="E97">
        <x:v>3</x:v>
      </x:c>
    </x:row>
    <x:row r="98" spans="2:5">
      <x:c r="B98" t="s">
        <x:v>3154</x:v>
      </x:c>
      <x:c r="C98">
        <x:v>0.30000000000000004</x:v>
      </x:c>
      <x:c r="D98">
        <x:v>0.70000000000000007</x:v>
      </x:c>
      <x:c r="E98">
        <x:v>1</x:v>
      </x:c>
    </x:row>
    <x:row r="99" spans="1:5">
      <x:c r="A99" t="s">
        <x:v>796</x:v>
      </x:c>
      <x:c r="B99" t="s">
        <x:v>3155</x:v>
      </x:c>
      <x:c r="C99">
        <x:v>12</x:v>
      </x:c>
      <x:c r="D99">
        <x:v>12</x:v>
      </x:c>
      <x:c r="E99">
        <x:v>24</x:v>
      </x:c>
    </x:row>
    <x:row r="100" spans="2:5">
      <x:c r="B100" t="s">
        <x:v>3154</x:v>
      </x:c>
      <x:c r="C100">
        <x:v>172.40000000000001</x:v>
      </x:c>
      <x:c r="D100">
        <x:v>160</x:v>
      </x:c>
      <x:c r="E100">
        <x:v>332.40000000000003</x:v>
      </x:c>
    </x:row>
    <x:row r="101" spans="1:5">
      <x:c r="A101" t="s">
        <x:v>627</x:v>
      </x:c>
      <x:c r="B101" t="s">
        <x:v>3155</x:v>
      </x:c>
      <x:c r="C101">
        <x:v>8</x:v>
      </x:c>
      <x:c r="D101">
        <x:v>10</x:v>
      </x:c>
      <x:c r="E101">
        <x:v>18</x:v>
      </x:c>
    </x:row>
    <x:row r="102" spans="2:5">
      <x:c r="B102" t="s">
        <x:v>3154</x:v>
      </x:c>
      <x:c r="C102">
        <x:v>106.2</x:v>
      </x:c>
      <x:c r="D102">
        <x:v>147.80000000000001</x:v>
      </x:c>
      <x:c r="E102">
        <x:v>254</x:v>
      </x:c>
    </x:row>
    <x:row r="103" spans="1:5">
      <x:c r="A103" t="s">
        <x:v>3129</x:v>
      </x:c>
      <x:c r="B103" t="s">
        <x:v>3155</x:v>
      </x:c>
      <x:c r="C103">
        <x:v>6</x:v>
      </x:c>
      <x:c r="D103">
        <x:v>7</x:v>
      </x:c>
      <x:c r="E103">
        <x:v>13</x:v>
      </x:c>
    </x:row>
    <x:row r="104" spans="2:5">
      <x:c r="B104" t="s">
        <x:v>3154</x:v>
      </x:c>
      <x:c r="C104">
        <x:v>44.200000000000003</x:v>
      </x:c>
      <x:c r="D104">
        <x:v>98</x:v>
      </x:c>
      <x:c r="E104">
        <x:v>142.20000000000002</x:v>
      </x:c>
    </x:row>
    <x:row r="105" spans="1:5">
      <x:c r="A105" t="s">
        <x:v>651</x:v>
      </x:c>
      <x:c r="B105" t="s">
        <x:v>3155</x:v>
      </x:c>
      <x:c r="C105">
        <x:v>8</x:v>
      </x:c>
      <x:c r="D105">
        <x:v>5</x:v>
      </x:c>
      <x:c r="E105">
        <x:v>13</x:v>
      </x:c>
    </x:row>
    <x:row r="106" spans="2:5">
      <x:c r="B106" t="s">
        <x:v>3154</x:v>
      </x:c>
      <x:c r="C106">
        <x:v>11.5</x:v>
      </x:c>
      <x:c r="D106">
        <x:v>11.4</x:v>
      </x:c>
      <x:c r="E106">
        <x:v>22.900000000000002</x:v>
      </x:c>
    </x:row>
    <x:row r="107" spans="1:5">
      <x:c r="A107" t="s">
        <x:v>654</x:v>
      </x:c>
      <x:c r="B107" t="s">
        <x:v>3155</x:v>
      </x:c>
      <x:c r="C107">
        <x:v>12</x:v>
      </x:c>
      <x:c r="D107">
        <x:v>12</x:v>
      </x:c>
      <x:c r="E107">
        <x:v>24</x:v>
      </x:c>
    </x:row>
    <x:row r="108" spans="2:5">
      <x:c r="B108" t="s">
        <x:v>3154</x:v>
      </x:c>
      <x:c r="C108">
        <x:v>14768.6</x:v>
      </x:c>
      <x:c r="D108">
        <x:v>35744.099999999999</x:v>
      </x:c>
      <x:c r="E108">
        <x:v>50512.700000000004</x:v>
      </x:c>
    </x:row>
    <x:row r="109" spans="1:5">
      <x:c r="A109" t="s">
        <x:v>801</x:v>
      </x:c>
      <x:c r="B109" t="s">
        <x:v>3155</x:v>
      </x:c>
      <x:c r="C109">
        <x:v>12</x:v>
      </x:c>
      <x:c r="D109">
        <x:v>12</x:v>
      </x:c>
      <x:c r="E109">
        <x:v>24</x:v>
      </x:c>
    </x:row>
    <x:row r="110" spans="2:5">
      <x:c r="B110" t="s">
        <x:v>3154</x:v>
      </x:c>
      <x:c r="C110">
        <x:v>4.4000000000000004</x:v>
      </x:c>
      <x:c r="D110">
        <x:v>101.10000000000001</x:v>
      </x:c>
      <x:c r="E110">
        <x:v>105.5</x:v>
      </x:c>
    </x:row>
    <x:row r="111" spans="1:5">
      <x:c r="A111" t="s">
        <x:v>639</x:v>
      </x:c>
      <x:c r="B111" t="s">
        <x:v>3155</x:v>
      </x:c>
      <x:c r="C111">
        <x:v>12</x:v>
      </x:c>
      <x:c r="D111">
        <x:v>12</x:v>
      </x:c>
      <x:c r="E111">
        <x:v>24</x:v>
      </x:c>
    </x:row>
    <x:row r="112" spans="2:5">
      <x:c r="B112" t="s">
        <x:v>3154</x:v>
      </x:c>
      <x:c r="C112">
        <x:v>6300</x:v>
      </x:c>
      <x:c r="D112">
        <x:v>0</x:v>
      </x:c>
      <x:c r="E112">
        <x:v>6300</x:v>
      </x:c>
    </x:row>
    <x:row r="113" spans="1:5">
      <x:c r="A113" t="s">
        <x:v>613</x:v>
      </x:c>
      <x:c r="B113" t="s">
        <x:v>3155</x:v>
      </x:c>
      <x:c r="C113">
        <x:v>12</x:v>
      </x:c>
      <x:c r="D113">
        <x:v>12</x:v>
      </x:c>
      <x:c r="E113">
        <x:v>24</x:v>
      </x:c>
    </x:row>
    <x:row r="114" spans="2:5">
      <x:c r="B114" t="s">
        <x:v>3154</x:v>
      </x:c>
      <x:c r="C114">
        <x:v>2105</x:v>
      </x:c>
      <x:c r="D114">
        <x:v>13710.800000000001</x:v>
      </x:c>
      <x:c r="E114">
        <x:v>15815.800000000001</x:v>
      </x:c>
    </x:row>
    <x:row r="115" spans="1:5">
      <x:c r="A115" t="s">
        <x:v>610</x:v>
      </x:c>
      <x:c r="B115" t="s">
        <x:v>3155</x:v>
      </x:c>
      <x:c r="C115">
        <x:v>12</x:v>
      </x:c>
      <x:c r="D115">
        <x:v>12</x:v>
      </x:c>
      <x:c r="E115">
        <x:v>24</x:v>
      </x:c>
    </x:row>
    <x:row r="116" spans="2:5">
      <x:c r="B116" t="s">
        <x:v>3154</x:v>
      </x:c>
      <x:c r="C116">
        <x:v>2206033.7000000002</x:v>
      </x:c>
      <x:c r="D116">
        <x:v>2200387.8999999999</x:v>
      </x:c>
      <x:c r="E116">
        <x:v>4406421.6000000006</x:v>
      </x:c>
    </x:row>
    <x:row r="117" spans="1:5">
      <x:c r="A117" t="s">
        <x:v>792</x:v>
      </x:c>
      <x:c r="B117" t="s">
        <x:v>3155</x:v>
      </x:c>
      <x:c r="C117">
        <x:v>2</x:v>
      </x:c>
      <x:c r="D117">
        <x:v>4</x:v>
      </x:c>
      <x:c r="E117">
        <x:v>6</x:v>
      </x:c>
    </x:row>
    <x:row r="118" spans="2:5">
      <x:c r="B118" t="s">
        <x:v>3154</x:v>
      </x:c>
      <x:c r="C118">
        <x:v>0.40000000000000002</x:v>
      </x:c>
      <x:c r="D118">
        <x:v>9.9000000000000004</x:v>
      </x:c>
      <x:c r="E118">
        <x:v>10.300000000000001</x:v>
      </x:c>
    </x:row>
    <x:row r="119" spans="1:5">
      <x:c r="A119" t="s">
        <x:v>622</x:v>
      </x:c>
      <x:c r="B119" t="s">
        <x:v>3155</x:v>
      </x:c>
      <x:c r="C119">
        <x:v>12</x:v>
      </x:c>
      <x:c r="D119">
        <x:v>12</x:v>
      </x:c>
      <x:c r="E119">
        <x:v>24</x:v>
      </x:c>
    </x:row>
    <x:row r="120" spans="2:5">
      <x:c r="B120" t="s">
        <x:v>3154</x:v>
      </x:c>
      <x:c r="C120">
        <x:v>662762.30000000005</x:v>
      </x:c>
      <x:c r="D120">
        <x:v>608429.09999999998</x:v>
      </x:c>
      <x:c r="E120">
        <x:v>1271191.4000000001</x:v>
      </x:c>
    </x:row>
    <x:row r="121" spans="1:5">
      <x:c r="A121" t="s">
        <x:v>648</x:v>
      </x:c>
      <x:c r="B121" t="s">
        <x:v>3155</x:v>
      </x:c>
      <x:c r="C121">
        <x:v>1</x:v>
      </x:c>
      <x:c r="D121">
        <x:v>3</x:v>
      </x:c>
      <x:c r="E121">
        <x:v>4</x:v>
      </x:c>
    </x:row>
    <x:row r="122" spans="2:5">
      <x:c r="B122" t="s">
        <x:v>3154</x:v>
      </x:c>
      <x:c r="C122">
        <x:v>0</x:v>
      </x:c>
      <x:c r="D122">
        <x:v>0</x:v>
      </x:c>
      <x:c r="E122">
        <x:v>0</x:v>
      </x:c>
    </x:row>
    <x:row r="123" spans="1:5">
      <x:c r="A123" t="s">
        <x:v>3157</x:v>
      </x:c>
      <x:c r="C123">
        <x:v>574</x:v>
      </x:c>
      <x:c r="D123">
        <x:v>579</x:v>
      </x:c>
      <x:c r="E123">
        <x:v>1153</x:v>
      </x:c>
    </x:row>
    <x:row r="124" spans="1:5">
      <x:c r="A124" t="s">
        <x:v>3156</x:v>
      </x:c>
      <x:c r="C124">
        <x:v>60204364.200000003</x:v>
      </x:c>
      <x:c r="D124">
        <x:v>53971989.100000001</x:v>
      </x:c>
      <x:c r="E124">
        <x:v>114176353.30000001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XFA1158"/>
  <x:sheetViews>
    <x:sheetView showGridLines="0" tabSelected="1" topLeftCell="B1088" zoomScale="70" zoomScaleNormal="70" zoomScaleSheetLayoutView="75" workbookViewId="0">
      <x:selection activeCell="B1090" activeCellId="0" sqref="B1090:B1090"/>
    </x:sheetView>
  </x:sheetViews>
  <x:sheetFormatPr defaultColWidth="9.00390625" defaultRowHeight="15.050000000000001"/>
  <x:cols>
    <x:col min="1" max="1" width="4.75" style="10" customWidth="1"/>
    <x:col min="2" max="2" width="13.25" style="27" customWidth="1"/>
    <x:col min="3" max="3" width="19.9921875" style="26" bestFit="1" customWidth="1"/>
    <x:col min="4" max="4" width="11.625" style="10" customWidth="1"/>
    <x:col min="5" max="5" width="13.875" style="10" customWidth="1"/>
    <x:col min="6" max="6" width="14.625" style="10" customWidth="1"/>
    <x:col min="7" max="7" width="16.25" style="10" customWidth="1"/>
    <x:col min="8" max="8" width="13.75" style="10" customWidth="1"/>
    <x:col min="9" max="9" width="11.5" style="26" customWidth="1"/>
    <x:col min="10" max="10" width="14.625" style="26" customWidth="1"/>
    <x:col min="11" max="12" width="9.00390625" style="10"/>
    <x:col min="13" max="13" width="19.46875" style="10" bestFit="1" customWidth="1"/>
    <x:col min="14" max="14" width="11.70703125" style="10" bestFit="1" customWidth="1"/>
    <x:col min="15" max="15" width="12.5859375" style="10" bestFit="1" customWidth="1"/>
    <x:col min="16" max="16384" width="9.00390625" style="10"/>
  </x:cols>
  <x:sheetData>
    <x:row r="1" spans="1:16381" s="47" customFormat="1" ht="31.5" customHeight="1">
      <x:c r="A1" s="48"/>
      <x:c r="B1" s="52" t="s">
        <x:v>990</x:v>
      </x:c>
      <x:c r="C1" s="52"/>
      <x:c r="D1" s="52"/>
      <x:c r="E1" s="52"/>
      <x:c r="F1" s="52"/>
      <x:c r="G1" s="52"/>
      <x:c r="H1" s="52"/>
      <x:c r="I1" s="52"/>
      <x:c r="J1" s="13"/>
      <x:c r="K1" s="49"/>
      <x:c r="L1" s="49"/>
      <x:c r="M1" s="49"/>
      <x:c r="N1" s="49"/>
      <x:c r="O1" s="49"/>
      <x:c r="P1" s="49"/>
      <x:c r="Q1" s="49"/>
      <x:c r="R1" s="49"/>
      <x:c r="S1" s="49"/>
      <x:c r="T1" s="49"/>
      <x:c r="U1" s="49"/>
      <x:c r="V1" s="49"/>
      <x:c r="W1" s="49"/>
      <x:c r="X1" s="49"/>
      <x:c r="Y1" s="49"/>
      <x:c r="Z1" s="49"/>
      <x:c r="AA1" s="49"/>
      <x:c r="AB1" s="49"/>
      <x:c r="AC1" s="49"/>
      <x:c r="AD1" s="49"/>
      <x:c r="AE1" s="49"/>
      <x:c r="AF1" s="49"/>
      <x:c r="AG1" s="49"/>
      <x:c r="AH1" s="49"/>
      <x:c r="AI1" s="49"/>
      <x:c r="AJ1" s="49"/>
      <x:c r="AK1" s="49"/>
      <x:c r="AL1" s="49"/>
      <x:c r="AM1" s="49"/>
      <x:c r="AN1" s="49"/>
      <x:c r="AO1" s="49"/>
      <x:c r="AP1" s="49"/>
      <x:c r="AQ1" s="49"/>
      <x:c r="AR1" s="49"/>
      <x:c r="AS1" s="49"/>
      <x:c r="AT1" s="49"/>
      <x:c r="AU1" s="49"/>
      <x:c r="AV1" s="49"/>
      <x:c r="AW1" s="49"/>
      <x:c r="AX1" s="49"/>
      <x:c r="AY1" s="49"/>
      <x:c r="AZ1" s="49"/>
      <x:c r="BA1" s="49"/>
      <x:c r="BB1" s="49"/>
      <x:c r="BC1" s="49"/>
      <x:c r="BD1" s="49"/>
      <x:c r="BE1" s="49"/>
      <x:c r="BF1" s="49"/>
      <x:c r="BG1" s="49"/>
      <x:c r="BH1" s="49"/>
      <x:c r="BI1" s="49"/>
      <x:c r="BJ1" s="49"/>
      <x:c r="BK1" s="49"/>
      <x:c r="BL1" s="49"/>
      <x:c r="BM1" s="49"/>
      <x:c r="BN1" s="49"/>
      <x:c r="BO1" s="49"/>
      <x:c r="BP1" s="49"/>
      <x:c r="BQ1" s="49"/>
      <x:c r="BR1" s="49"/>
      <x:c r="BS1" s="49"/>
      <x:c r="BT1" s="49"/>
      <x:c r="BU1" s="49"/>
      <x:c r="BV1" s="49"/>
      <x:c r="BW1" s="49"/>
      <x:c r="BX1" s="49"/>
      <x:c r="BY1" s="49"/>
      <x:c r="BZ1" s="49"/>
      <x:c r="CA1" s="49"/>
      <x:c r="CB1" s="49"/>
      <x:c r="CC1" s="49"/>
      <x:c r="CD1" s="49"/>
      <x:c r="CE1" s="49"/>
      <x:c r="CF1" s="49"/>
      <x:c r="CG1" s="49"/>
      <x:c r="CH1" s="49"/>
      <x:c r="CI1" s="49"/>
      <x:c r="CJ1" s="49"/>
      <x:c r="CK1" s="49"/>
      <x:c r="CL1" s="49"/>
      <x:c r="CM1" s="49"/>
      <x:c r="CN1" s="49"/>
      <x:c r="CO1" s="49"/>
      <x:c r="CP1" s="49"/>
      <x:c r="CQ1" s="49"/>
      <x:c r="CR1" s="49"/>
      <x:c r="CS1" s="49"/>
      <x:c r="CT1" s="49"/>
      <x:c r="CU1" s="49"/>
      <x:c r="CV1" s="49"/>
      <x:c r="CW1" s="49"/>
      <x:c r="CX1" s="49"/>
      <x:c r="CY1" s="49"/>
      <x:c r="CZ1" s="49"/>
      <x:c r="DA1" s="49"/>
      <x:c r="DB1" s="49"/>
      <x:c r="DC1" s="49"/>
      <x:c r="DD1" s="49"/>
      <x:c r="DE1" s="49"/>
      <x:c r="DF1" s="49"/>
      <x:c r="DG1" s="49"/>
      <x:c r="DH1" s="49"/>
      <x:c r="DI1" s="49"/>
      <x:c r="DJ1" s="49"/>
      <x:c r="DK1" s="49"/>
      <x:c r="DL1" s="49"/>
      <x:c r="DM1" s="49"/>
      <x:c r="DN1" s="49"/>
      <x:c r="DO1" s="49"/>
      <x:c r="DP1" s="49"/>
      <x:c r="DQ1" s="49"/>
      <x:c r="DR1" s="49"/>
      <x:c r="DS1" s="49"/>
      <x:c r="DT1" s="49"/>
      <x:c r="DU1" s="49"/>
      <x:c r="DV1" s="49"/>
      <x:c r="DW1" s="49"/>
      <x:c r="DX1" s="49"/>
      <x:c r="DY1" s="49"/>
      <x:c r="DZ1" s="49"/>
      <x:c r="EA1" s="49"/>
      <x:c r="EB1" s="49"/>
      <x:c r="EC1" s="49"/>
      <x:c r="ED1" s="49"/>
      <x:c r="EE1" s="49"/>
      <x:c r="EF1" s="49"/>
      <x:c r="EG1" s="49"/>
      <x:c r="EH1" s="49"/>
      <x:c r="EI1" s="49"/>
      <x:c r="EJ1" s="49"/>
      <x:c r="EK1" s="49"/>
      <x:c r="EL1" s="49"/>
      <x:c r="EM1" s="49"/>
      <x:c r="EN1" s="49"/>
      <x:c r="EO1" s="49"/>
      <x:c r="EP1" s="49"/>
      <x:c r="EQ1" s="49"/>
      <x:c r="ER1" s="49"/>
      <x:c r="ES1" s="49"/>
      <x:c r="ET1" s="49"/>
      <x:c r="EU1" s="49"/>
      <x:c r="EV1" s="49"/>
      <x:c r="EW1" s="49"/>
      <x:c r="EX1" s="49"/>
      <x:c r="EY1" s="49"/>
      <x:c r="EZ1" s="49"/>
      <x:c r="FA1" s="49"/>
      <x:c r="FB1" s="49"/>
      <x:c r="FC1" s="49"/>
      <x:c r="FD1" s="49"/>
      <x:c r="FE1" s="49"/>
      <x:c r="FF1" s="49"/>
      <x:c r="FG1" s="49"/>
      <x:c r="FH1" s="49"/>
      <x:c r="FI1" s="49"/>
      <x:c r="FJ1" s="49"/>
      <x:c r="FK1" s="49"/>
      <x:c r="FL1" s="49"/>
      <x:c r="FM1" s="49"/>
      <x:c r="FN1" s="49"/>
      <x:c r="FO1" s="49"/>
      <x:c r="FP1" s="49"/>
      <x:c r="FQ1" s="49"/>
      <x:c r="FR1" s="49"/>
      <x:c r="FS1" s="49"/>
      <x:c r="FT1" s="49"/>
      <x:c r="FU1" s="49"/>
      <x:c r="FV1" s="49"/>
      <x:c r="FW1" s="49"/>
      <x:c r="FX1" s="49"/>
      <x:c r="FY1" s="49"/>
      <x:c r="FZ1" s="49"/>
      <x:c r="GA1" s="49"/>
      <x:c r="GB1" s="49"/>
      <x:c r="GC1" s="49"/>
      <x:c r="GD1" s="49"/>
      <x:c r="GE1" s="49"/>
      <x:c r="GF1" s="49"/>
      <x:c r="GG1" s="49"/>
      <x:c r="GH1" s="49"/>
      <x:c r="GI1" s="49"/>
      <x:c r="GJ1" s="49"/>
      <x:c r="GK1" s="49"/>
      <x:c r="GL1" s="49"/>
      <x:c r="GM1" s="49"/>
      <x:c r="GN1" s="49"/>
      <x:c r="GO1" s="49"/>
      <x:c r="GP1" s="49"/>
      <x:c r="GQ1" s="49"/>
      <x:c r="GR1" s="49"/>
      <x:c r="GS1" s="49"/>
      <x:c r="GT1" s="49"/>
      <x:c r="GU1" s="49"/>
      <x:c r="GV1" s="49"/>
      <x:c r="GW1" s="49"/>
      <x:c r="GX1" s="49"/>
      <x:c r="GY1" s="49"/>
      <x:c r="GZ1" s="49"/>
      <x:c r="HA1" s="49"/>
      <x:c r="HB1" s="49"/>
      <x:c r="HC1" s="49"/>
      <x:c r="HD1" s="49"/>
      <x:c r="HE1" s="49"/>
      <x:c r="HF1" s="49"/>
      <x:c r="HG1" s="49"/>
      <x:c r="HH1" s="49"/>
      <x:c r="HI1" s="49"/>
      <x:c r="HJ1" s="49"/>
      <x:c r="HK1" s="49"/>
      <x:c r="HL1" s="49"/>
      <x:c r="HM1" s="49"/>
      <x:c r="HN1" s="49"/>
      <x:c r="HO1" s="49"/>
      <x:c r="HP1" s="49"/>
      <x:c r="HQ1" s="49"/>
      <x:c r="HR1" s="49"/>
      <x:c r="HS1" s="49"/>
      <x:c r="HT1" s="49"/>
      <x:c r="HU1" s="49"/>
      <x:c r="HV1" s="49"/>
      <x:c r="HW1" s="49"/>
      <x:c r="HX1" s="49"/>
      <x:c r="HY1" s="49"/>
      <x:c r="HZ1" s="49"/>
      <x:c r="IA1" s="49"/>
      <x:c r="IB1" s="49"/>
      <x:c r="IC1" s="49"/>
      <x:c r="ID1" s="49"/>
      <x:c r="IE1" s="49"/>
      <x:c r="IF1" s="49"/>
      <x:c r="IG1" s="49"/>
      <x:c r="IH1" s="49"/>
      <x:c r="II1" s="49"/>
      <x:c r="IJ1" s="49"/>
      <x:c r="IK1" s="49"/>
      <x:c r="IL1" s="49"/>
      <x:c r="IM1" s="49"/>
      <x:c r="IN1" s="49"/>
      <x:c r="IO1" s="49"/>
      <x:c r="IP1" s="49"/>
      <x:c r="IQ1" s="49"/>
      <x:c r="IR1" s="49"/>
      <x:c r="IS1" s="49"/>
      <x:c r="IT1" s="49"/>
      <x:c r="IU1" s="49"/>
      <x:c r="IV1" s="49"/>
      <x:c r="IW1" s="49"/>
      <x:c r="IX1" s="49"/>
      <x:c r="IY1" s="49"/>
      <x:c r="IZ1" s="49"/>
      <x:c r="JA1" s="49"/>
      <x:c r="JB1" s="49"/>
      <x:c r="JC1" s="49"/>
      <x:c r="JD1" s="49"/>
      <x:c r="JE1" s="49"/>
      <x:c r="JF1" s="49"/>
      <x:c r="JG1" s="49"/>
      <x:c r="JH1" s="49"/>
      <x:c r="JI1" s="49"/>
      <x:c r="JJ1" s="49"/>
      <x:c r="JK1" s="49"/>
      <x:c r="JL1" s="49"/>
      <x:c r="JM1" s="49"/>
      <x:c r="JN1" s="49"/>
      <x:c r="JO1" s="49"/>
      <x:c r="JP1" s="49"/>
      <x:c r="JQ1" s="49"/>
      <x:c r="JR1" s="49"/>
      <x:c r="JS1" s="49"/>
      <x:c r="JT1" s="49"/>
      <x:c r="JU1" s="49"/>
      <x:c r="JV1" s="49"/>
      <x:c r="JW1" s="49"/>
      <x:c r="JX1" s="49"/>
      <x:c r="JY1" s="49"/>
      <x:c r="JZ1" s="49"/>
      <x:c r="KA1" s="49"/>
      <x:c r="KB1" s="49"/>
      <x:c r="KC1" s="49"/>
      <x:c r="KD1" s="49"/>
      <x:c r="KE1" s="49"/>
      <x:c r="KF1" s="49"/>
      <x:c r="KG1" s="49"/>
      <x:c r="KH1" s="49"/>
      <x:c r="KI1" s="49"/>
      <x:c r="KJ1" s="49"/>
      <x:c r="KK1" s="49"/>
      <x:c r="KL1" s="49"/>
      <x:c r="KM1" s="49"/>
      <x:c r="KN1" s="49"/>
      <x:c r="KO1" s="49"/>
      <x:c r="KP1" s="49"/>
      <x:c r="KQ1" s="49"/>
      <x:c r="KR1" s="49"/>
      <x:c r="KS1" s="49"/>
      <x:c r="KT1" s="49"/>
      <x:c r="KU1" s="49"/>
      <x:c r="KV1" s="49"/>
      <x:c r="KW1" s="49"/>
      <x:c r="KX1" s="49"/>
      <x:c r="KY1" s="49"/>
      <x:c r="KZ1" s="49"/>
      <x:c r="LA1" s="49"/>
      <x:c r="LB1" s="49"/>
      <x:c r="LC1" s="49"/>
      <x:c r="LD1" s="49"/>
      <x:c r="LE1" s="49"/>
      <x:c r="LF1" s="49"/>
      <x:c r="LG1" s="49"/>
      <x:c r="LH1" s="49"/>
      <x:c r="LI1" s="49"/>
      <x:c r="LJ1" s="49"/>
      <x:c r="LK1" s="49"/>
      <x:c r="LL1" s="49"/>
      <x:c r="LM1" s="49"/>
      <x:c r="LN1" s="49"/>
      <x:c r="LO1" s="49"/>
      <x:c r="LP1" s="49"/>
      <x:c r="LQ1" s="49"/>
      <x:c r="LR1" s="49"/>
      <x:c r="LS1" s="49"/>
      <x:c r="LT1" s="49"/>
      <x:c r="LU1" s="49"/>
      <x:c r="LV1" s="49"/>
      <x:c r="LW1" s="49"/>
      <x:c r="LX1" s="49"/>
      <x:c r="LY1" s="49"/>
      <x:c r="LZ1" s="49"/>
      <x:c r="MA1" s="49"/>
      <x:c r="MB1" s="49"/>
      <x:c r="MC1" s="49"/>
      <x:c r="MD1" s="49"/>
      <x:c r="ME1" s="49"/>
      <x:c r="MF1" s="49"/>
      <x:c r="MG1" s="49"/>
      <x:c r="MH1" s="49"/>
      <x:c r="MI1" s="49"/>
      <x:c r="MJ1" s="49"/>
      <x:c r="MK1" s="49"/>
      <x:c r="ML1" s="49"/>
      <x:c r="MM1" s="49"/>
      <x:c r="MN1" s="49"/>
      <x:c r="MO1" s="49"/>
      <x:c r="MP1" s="49"/>
      <x:c r="MQ1" s="49"/>
      <x:c r="MR1" s="49"/>
      <x:c r="MS1" s="49"/>
      <x:c r="MT1" s="49"/>
      <x:c r="MU1" s="49"/>
      <x:c r="MV1" s="49"/>
      <x:c r="MW1" s="49"/>
      <x:c r="MX1" s="49"/>
      <x:c r="MY1" s="49"/>
      <x:c r="MZ1" s="49"/>
      <x:c r="NA1" s="49"/>
      <x:c r="NB1" s="49"/>
      <x:c r="NC1" s="49"/>
      <x:c r="ND1" s="49"/>
      <x:c r="NE1" s="49"/>
      <x:c r="NF1" s="49"/>
      <x:c r="NG1" s="49"/>
      <x:c r="NH1" s="49"/>
      <x:c r="NI1" s="49"/>
      <x:c r="NJ1" s="49"/>
      <x:c r="NK1" s="49"/>
      <x:c r="NL1" s="49"/>
      <x:c r="NM1" s="49"/>
      <x:c r="NN1" s="49"/>
      <x:c r="NO1" s="49"/>
      <x:c r="NP1" s="49"/>
      <x:c r="NQ1" s="49"/>
      <x:c r="NR1" s="49"/>
      <x:c r="NS1" s="49"/>
      <x:c r="NT1" s="49"/>
      <x:c r="NU1" s="49"/>
      <x:c r="NV1" s="49"/>
      <x:c r="NW1" s="49"/>
      <x:c r="NX1" s="49"/>
      <x:c r="NY1" s="49"/>
      <x:c r="NZ1" s="49"/>
      <x:c r="OA1" s="49"/>
      <x:c r="OB1" s="49"/>
      <x:c r="OC1" s="49"/>
      <x:c r="OD1" s="49"/>
      <x:c r="OE1" s="49"/>
      <x:c r="OF1" s="49"/>
      <x:c r="OG1" s="49"/>
      <x:c r="OH1" s="49"/>
      <x:c r="OI1" s="49"/>
      <x:c r="OJ1" s="49"/>
      <x:c r="OK1" s="49"/>
      <x:c r="OL1" s="49"/>
      <x:c r="OM1" s="49"/>
      <x:c r="ON1" s="49"/>
      <x:c r="OO1" s="49"/>
      <x:c r="OP1" s="49"/>
      <x:c r="OQ1" s="49"/>
      <x:c r="OR1" s="49"/>
      <x:c r="OS1" s="49"/>
      <x:c r="OT1" s="49"/>
      <x:c r="OU1" s="49"/>
      <x:c r="OV1" s="49"/>
      <x:c r="OW1" s="49"/>
      <x:c r="OX1" s="49"/>
      <x:c r="OY1" s="49"/>
      <x:c r="OZ1" s="49"/>
      <x:c r="PA1" s="49"/>
      <x:c r="PB1" s="49"/>
      <x:c r="PC1" s="49"/>
      <x:c r="PD1" s="49"/>
      <x:c r="PE1" s="49"/>
      <x:c r="PF1" s="49"/>
      <x:c r="PG1" s="49"/>
      <x:c r="PH1" s="49"/>
      <x:c r="PI1" s="49"/>
      <x:c r="PJ1" s="49"/>
      <x:c r="PK1" s="49"/>
      <x:c r="PL1" s="49"/>
      <x:c r="PM1" s="49"/>
      <x:c r="PN1" s="49"/>
      <x:c r="PO1" s="49"/>
      <x:c r="PP1" s="49"/>
      <x:c r="PQ1" s="49"/>
      <x:c r="PR1" s="49"/>
      <x:c r="PS1" s="49"/>
      <x:c r="PT1" s="49"/>
      <x:c r="PU1" s="49"/>
      <x:c r="PV1" s="49"/>
      <x:c r="PW1" s="49"/>
      <x:c r="PX1" s="49"/>
      <x:c r="PY1" s="49"/>
      <x:c r="PZ1" s="49"/>
      <x:c r="QA1" s="49"/>
      <x:c r="QB1" s="49"/>
      <x:c r="QC1" s="49"/>
      <x:c r="QD1" s="49"/>
      <x:c r="QE1" s="49"/>
      <x:c r="QF1" s="49"/>
      <x:c r="QG1" s="49"/>
      <x:c r="QH1" s="49"/>
      <x:c r="QI1" s="49"/>
      <x:c r="QJ1" s="49"/>
      <x:c r="QK1" s="49"/>
      <x:c r="QL1" s="49"/>
      <x:c r="QM1" s="49"/>
      <x:c r="QN1" s="49"/>
      <x:c r="QO1" s="49"/>
      <x:c r="QP1" s="49"/>
      <x:c r="QQ1" s="49"/>
      <x:c r="QR1" s="49"/>
      <x:c r="QS1" s="49"/>
      <x:c r="QT1" s="49"/>
      <x:c r="QU1" s="49"/>
      <x:c r="QV1" s="49"/>
      <x:c r="QW1" s="49"/>
      <x:c r="QX1" s="49"/>
      <x:c r="QY1" s="49"/>
      <x:c r="QZ1" s="49"/>
      <x:c r="RA1" s="49"/>
      <x:c r="RB1" s="49"/>
      <x:c r="RC1" s="49"/>
      <x:c r="RD1" s="49"/>
      <x:c r="RE1" s="49"/>
      <x:c r="RF1" s="49"/>
      <x:c r="RG1" s="49"/>
      <x:c r="RH1" s="49"/>
      <x:c r="RI1" s="49"/>
      <x:c r="RJ1" s="49"/>
      <x:c r="RK1" s="49"/>
      <x:c r="RL1" s="49"/>
      <x:c r="RM1" s="49"/>
      <x:c r="RN1" s="49"/>
      <x:c r="RO1" s="49"/>
      <x:c r="RP1" s="49"/>
      <x:c r="RQ1" s="49"/>
      <x:c r="RR1" s="49"/>
      <x:c r="RS1" s="49"/>
      <x:c r="RT1" s="49"/>
      <x:c r="RU1" s="49"/>
      <x:c r="RV1" s="49"/>
      <x:c r="RW1" s="49"/>
      <x:c r="RX1" s="49"/>
      <x:c r="RY1" s="49"/>
      <x:c r="RZ1" s="49"/>
      <x:c r="SA1" s="49"/>
      <x:c r="SB1" s="49"/>
      <x:c r="SC1" s="49"/>
      <x:c r="SD1" s="49"/>
      <x:c r="SE1" s="49"/>
      <x:c r="SF1" s="49"/>
      <x:c r="SG1" s="49"/>
      <x:c r="SH1" s="49"/>
      <x:c r="SI1" s="49"/>
      <x:c r="SJ1" s="49"/>
      <x:c r="SK1" s="49"/>
      <x:c r="SL1" s="49"/>
      <x:c r="SM1" s="49"/>
      <x:c r="SN1" s="49"/>
      <x:c r="SO1" s="49"/>
      <x:c r="SP1" s="49"/>
      <x:c r="SQ1" s="49"/>
      <x:c r="SR1" s="49"/>
      <x:c r="SS1" s="49"/>
      <x:c r="ST1" s="49"/>
      <x:c r="SU1" s="49"/>
      <x:c r="SV1" s="49"/>
      <x:c r="SW1" s="49"/>
      <x:c r="SX1" s="49"/>
      <x:c r="SY1" s="49"/>
      <x:c r="SZ1" s="49"/>
      <x:c r="TA1" s="49"/>
      <x:c r="TB1" s="49"/>
      <x:c r="TC1" s="49"/>
      <x:c r="TD1" s="49"/>
      <x:c r="TE1" s="49"/>
      <x:c r="TF1" s="49"/>
      <x:c r="TG1" s="49"/>
      <x:c r="TH1" s="49"/>
      <x:c r="TI1" s="49"/>
      <x:c r="TJ1" s="49"/>
      <x:c r="TK1" s="49"/>
      <x:c r="TL1" s="49"/>
      <x:c r="TM1" s="49"/>
      <x:c r="TN1" s="49"/>
      <x:c r="TO1" s="49"/>
      <x:c r="TP1" s="49"/>
      <x:c r="TQ1" s="49"/>
      <x:c r="TR1" s="49"/>
      <x:c r="TS1" s="49"/>
      <x:c r="TT1" s="49"/>
      <x:c r="TU1" s="49"/>
      <x:c r="TV1" s="49"/>
      <x:c r="TW1" s="49"/>
      <x:c r="TX1" s="49"/>
      <x:c r="TY1" s="49"/>
      <x:c r="TZ1" s="49"/>
      <x:c r="UA1" s="49"/>
      <x:c r="UB1" s="49"/>
      <x:c r="UC1" s="49"/>
      <x:c r="UD1" s="49"/>
      <x:c r="UE1" s="49"/>
      <x:c r="UF1" s="49"/>
      <x:c r="UG1" s="49"/>
      <x:c r="UH1" s="49"/>
      <x:c r="UI1" s="49"/>
      <x:c r="UJ1" s="49"/>
      <x:c r="UK1" s="49"/>
      <x:c r="UL1" s="49"/>
      <x:c r="UM1" s="49"/>
      <x:c r="UN1" s="49"/>
      <x:c r="UO1" s="49"/>
      <x:c r="UP1" s="49"/>
      <x:c r="UQ1" s="49"/>
      <x:c r="UR1" s="49"/>
      <x:c r="US1" s="49"/>
      <x:c r="UT1" s="49"/>
      <x:c r="UU1" s="49"/>
      <x:c r="UV1" s="49"/>
      <x:c r="UW1" s="49"/>
      <x:c r="UX1" s="49"/>
      <x:c r="UY1" s="49"/>
      <x:c r="UZ1" s="49"/>
      <x:c r="VA1" s="49"/>
      <x:c r="VB1" s="49"/>
      <x:c r="VC1" s="49"/>
      <x:c r="VD1" s="49"/>
      <x:c r="VE1" s="49"/>
      <x:c r="VF1" s="49"/>
      <x:c r="VG1" s="49"/>
      <x:c r="VH1" s="49"/>
      <x:c r="VI1" s="49"/>
      <x:c r="VJ1" s="49"/>
      <x:c r="VK1" s="49"/>
      <x:c r="VL1" s="49"/>
      <x:c r="VM1" s="49"/>
      <x:c r="VN1" s="49"/>
      <x:c r="VO1" s="49"/>
      <x:c r="VP1" s="49"/>
      <x:c r="VQ1" s="49"/>
      <x:c r="VR1" s="49"/>
      <x:c r="VS1" s="49"/>
      <x:c r="VT1" s="49"/>
      <x:c r="VU1" s="49"/>
      <x:c r="VV1" s="49"/>
      <x:c r="VW1" s="49"/>
      <x:c r="VX1" s="49"/>
      <x:c r="VY1" s="49"/>
      <x:c r="VZ1" s="49"/>
      <x:c r="WA1" s="49"/>
      <x:c r="WB1" s="49"/>
      <x:c r="WC1" s="49"/>
      <x:c r="WD1" s="49"/>
      <x:c r="WE1" s="49"/>
      <x:c r="WF1" s="49"/>
      <x:c r="WG1" s="49"/>
      <x:c r="WH1" s="49"/>
      <x:c r="WI1" s="49"/>
      <x:c r="WJ1" s="49"/>
      <x:c r="WK1" s="49"/>
      <x:c r="WL1" s="49"/>
      <x:c r="WM1" s="49"/>
      <x:c r="WN1" s="49"/>
      <x:c r="WO1" s="49"/>
      <x:c r="WP1" s="49"/>
      <x:c r="WQ1" s="49"/>
      <x:c r="WR1" s="49"/>
      <x:c r="WS1" s="49"/>
      <x:c r="WT1" s="49"/>
      <x:c r="WU1" s="49"/>
      <x:c r="WV1" s="49"/>
      <x:c r="WW1" s="49"/>
      <x:c r="WX1" s="49"/>
      <x:c r="WY1" s="49"/>
      <x:c r="WZ1" s="49"/>
      <x:c r="XA1" s="49"/>
      <x:c r="XB1" s="49"/>
      <x:c r="XC1" s="49"/>
      <x:c r="XD1" s="49"/>
      <x:c r="XE1" s="49"/>
      <x:c r="XF1" s="49"/>
      <x:c r="XG1" s="49"/>
      <x:c r="XH1" s="49"/>
      <x:c r="XI1" s="49"/>
      <x:c r="XJ1" s="49"/>
      <x:c r="XK1" s="49"/>
      <x:c r="XL1" s="49"/>
      <x:c r="XM1" s="49"/>
      <x:c r="XN1" s="49"/>
      <x:c r="XO1" s="49"/>
      <x:c r="XP1" s="49"/>
      <x:c r="XQ1" s="49"/>
      <x:c r="XR1" s="49"/>
      <x:c r="XS1" s="49"/>
      <x:c r="XT1" s="49"/>
      <x:c r="XU1" s="49"/>
      <x:c r="XV1" s="49"/>
      <x:c r="XW1" s="49"/>
      <x:c r="XX1" s="49"/>
      <x:c r="XY1" s="49"/>
      <x:c r="XZ1" s="49"/>
      <x:c r="YA1" s="49"/>
      <x:c r="YB1" s="49"/>
      <x:c r="YC1" s="49"/>
      <x:c r="YD1" s="49"/>
      <x:c r="YE1" s="49"/>
      <x:c r="YF1" s="49"/>
      <x:c r="YG1" s="49"/>
      <x:c r="YH1" s="49"/>
      <x:c r="YI1" s="49"/>
      <x:c r="YJ1" s="49"/>
      <x:c r="YK1" s="49"/>
      <x:c r="YL1" s="49"/>
      <x:c r="YM1" s="49"/>
      <x:c r="YN1" s="49"/>
      <x:c r="YO1" s="49"/>
      <x:c r="YP1" s="49"/>
      <x:c r="YQ1" s="49"/>
      <x:c r="YR1" s="49"/>
      <x:c r="YS1" s="49"/>
      <x:c r="YT1" s="49"/>
      <x:c r="YU1" s="49"/>
      <x:c r="YV1" s="49"/>
      <x:c r="YW1" s="49"/>
      <x:c r="YX1" s="49"/>
      <x:c r="YY1" s="49"/>
      <x:c r="YZ1" s="49"/>
      <x:c r="ZA1" s="49"/>
      <x:c r="ZB1" s="49"/>
      <x:c r="ZC1" s="49"/>
      <x:c r="ZD1" s="49"/>
      <x:c r="ZE1" s="49"/>
      <x:c r="ZF1" s="49"/>
      <x:c r="ZG1" s="49"/>
      <x:c r="ZH1" s="49"/>
      <x:c r="ZI1" s="49"/>
      <x:c r="ZJ1" s="49"/>
      <x:c r="ZK1" s="49"/>
      <x:c r="ZL1" s="49"/>
      <x:c r="ZM1" s="49"/>
      <x:c r="ZN1" s="49"/>
      <x:c r="ZO1" s="49"/>
      <x:c r="ZP1" s="49"/>
      <x:c r="ZQ1" s="49"/>
      <x:c r="ZR1" s="49"/>
      <x:c r="ZS1" s="49"/>
      <x:c r="ZT1" s="49"/>
      <x:c r="ZU1" s="49"/>
      <x:c r="ZV1" s="49"/>
      <x:c r="ZW1" s="49"/>
      <x:c r="ZX1" s="49"/>
      <x:c r="ZY1" s="49"/>
      <x:c r="ZZ1" s="49"/>
      <x:c r="AAA1" s="49"/>
      <x:c r="AAB1" s="49"/>
      <x:c r="AAC1" s="49"/>
      <x:c r="AAD1" s="49"/>
      <x:c r="AAE1" s="49"/>
      <x:c r="AAF1" s="49"/>
      <x:c r="AAG1" s="49"/>
      <x:c r="AAH1" s="49"/>
      <x:c r="AAI1" s="49"/>
      <x:c r="AAJ1" s="49"/>
      <x:c r="AAK1" s="49"/>
      <x:c r="AAL1" s="49"/>
      <x:c r="AAM1" s="49"/>
      <x:c r="AAN1" s="49"/>
      <x:c r="AAO1" s="49"/>
      <x:c r="AAP1" s="49"/>
      <x:c r="AAQ1" s="49"/>
      <x:c r="AAR1" s="49"/>
      <x:c r="AAS1" s="49"/>
      <x:c r="AAT1" s="49"/>
      <x:c r="AAU1" s="49"/>
      <x:c r="AAV1" s="49"/>
      <x:c r="AAW1" s="49"/>
      <x:c r="AAX1" s="49"/>
      <x:c r="AAY1" s="49"/>
      <x:c r="AAZ1" s="49"/>
      <x:c r="ABA1" s="49"/>
      <x:c r="ABB1" s="49"/>
      <x:c r="ABC1" s="49"/>
      <x:c r="ABD1" s="49"/>
      <x:c r="ABE1" s="49"/>
      <x:c r="ABF1" s="49"/>
      <x:c r="ABG1" s="49"/>
      <x:c r="ABH1" s="49"/>
      <x:c r="ABI1" s="49"/>
      <x:c r="ABJ1" s="49"/>
      <x:c r="ABK1" s="49"/>
      <x:c r="ABL1" s="49"/>
      <x:c r="ABM1" s="49"/>
      <x:c r="ABN1" s="49"/>
      <x:c r="ABO1" s="49"/>
      <x:c r="ABP1" s="49"/>
      <x:c r="ABQ1" s="49"/>
      <x:c r="ABR1" s="49"/>
      <x:c r="ABS1" s="49"/>
      <x:c r="ABT1" s="49"/>
      <x:c r="ABU1" s="49"/>
      <x:c r="ABV1" s="49"/>
      <x:c r="ABW1" s="49"/>
      <x:c r="ABX1" s="49"/>
      <x:c r="ABY1" s="49"/>
      <x:c r="ABZ1" s="49"/>
      <x:c r="ACA1" s="49"/>
      <x:c r="ACB1" s="49"/>
      <x:c r="ACC1" s="49"/>
      <x:c r="ACD1" s="49"/>
      <x:c r="ACE1" s="49"/>
      <x:c r="ACF1" s="49"/>
      <x:c r="ACG1" s="49"/>
      <x:c r="ACH1" s="49"/>
      <x:c r="ACI1" s="49"/>
      <x:c r="ACJ1" s="49"/>
      <x:c r="ACK1" s="49"/>
      <x:c r="ACL1" s="49"/>
      <x:c r="ACM1" s="49"/>
      <x:c r="ACN1" s="49"/>
      <x:c r="ACO1" s="49"/>
      <x:c r="ACP1" s="49"/>
      <x:c r="ACQ1" s="49"/>
      <x:c r="ACR1" s="49"/>
      <x:c r="ACS1" s="49"/>
      <x:c r="ACT1" s="49"/>
      <x:c r="ACU1" s="49"/>
      <x:c r="ACV1" s="49"/>
      <x:c r="ACW1" s="49"/>
      <x:c r="ACX1" s="49"/>
      <x:c r="ACY1" s="49"/>
      <x:c r="ACZ1" s="49"/>
      <x:c r="ADA1" s="49"/>
      <x:c r="ADB1" s="49"/>
      <x:c r="ADC1" s="49"/>
      <x:c r="ADD1" s="49"/>
      <x:c r="ADE1" s="49"/>
      <x:c r="ADF1" s="49"/>
      <x:c r="ADG1" s="49"/>
      <x:c r="ADH1" s="49"/>
      <x:c r="ADI1" s="49"/>
      <x:c r="ADJ1" s="49"/>
      <x:c r="ADK1" s="49"/>
      <x:c r="ADL1" s="49"/>
      <x:c r="ADM1" s="49"/>
      <x:c r="ADN1" s="49"/>
      <x:c r="ADO1" s="49"/>
      <x:c r="ADP1" s="49"/>
      <x:c r="ADQ1" s="49"/>
      <x:c r="ADR1" s="49"/>
      <x:c r="ADS1" s="49"/>
      <x:c r="ADT1" s="49"/>
      <x:c r="ADU1" s="49"/>
      <x:c r="ADV1" s="49"/>
      <x:c r="ADW1" s="49"/>
      <x:c r="ADX1" s="49"/>
      <x:c r="ADY1" s="49"/>
      <x:c r="ADZ1" s="49"/>
      <x:c r="AEA1" s="49"/>
      <x:c r="AEB1" s="49"/>
      <x:c r="AEC1" s="49"/>
      <x:c r="AED1" s="49"/>
      <x:c r="AEE1" s="49"/>
      <x:c r="AEF1" s="49"/>
      <x:c r="AEG1" s="49"/>
      <x:c r="AEH1" s="49"/>
      <x:c r="AEI1" s="49"/>
      <x:c r="AEJ1" s="49"/>
      <x:c r="AEK1" s="49"/>
      <x:c r="AEL1" s="49"/>
      <x:c r="AEM1" s="49"/>
      <x:c r="AEN1" s="49"/>
      <x:c r="AEO1" s="49"/>
      <x:c r="AEP1" s="49"/>
      <x:c r="AEQ1" s="49"/>
      <x:c r="AER1" s="49"/>
      <x:c r="AES1" s="49"/>
      <x:c r="AET1" s="49"/>
      <x:c r="AEU1" s="49"/>
      <x:c r="AEV1" s="49"/>
      <x:c r="AEW1" s="49"/>
      <x:c r="AEX1" s="49"/>
      <x:c r="AEY1" s="49"/>
      <x:c r="AEZ1" s="49"/>
      <x:c r="AFA1" s="49"/>
      <x:c r="AFB1" s="49"/>
      <x:c r="AFC1" s="49"/>
      <x:c r="AFD1" s="49"/>
      <x:c r="AFE1" s="49"/>
      <x:c r="AFF1" s="49"/>
      <x:c r="AFG1" s="49"/>
      <x:c r="AFH1" s="49"/>
      <x:c r="AFI1" s="49"/>
      <x:c r="AFJ1" s="49"/>
      <x:c r="AFK1" s="49"/>
      <x:c r="AFL1" s="49"/>
      <x:c r="AFM1" s="49"/>
      <x:c r="AFN1" s="49"/>
      <x:c r="AFO1" s="49"/>
      <x:c r="AFP1" s="49"/>
      <x:c r="AFQ1" s="49"/>
      <x:c r="AFR1" s="49"/>
      <x:c r="AFS1" s="49"/>
      <x:c r="AFT1" s="49"/>
      <x:c r="AFU1" s="49"/>
      <x:c r="AFV1" s="49"/>
      <x:c r="AFW1" s="49"/>
      <x:c r="AFX1" s="49"/>
      <x:c r="AFY1" s="49"/>
      <x:c r="AFZ1" s="49"/>
      <x:c r="AGA1" s="49"/>
      <x:c r="AGB1" s="49"/>
      <x:c r="AGC1" s="49"/>
      <x:c r="AGD1" s="49"/>
      <x:c r="AGE1" s="49"/>
      <x:c r="AGF1" s="49"/>
      <x:c r="AGG1" s="49"/>
      <x:c r="AGH1" s="49"/>
      <x:c r="AGI1" s="49"/>
      <x:c r="AGJ1" s="49"/>
      <x:c r="AGK1" s="49"/>
      <x:c r="AGL1" s="49"/>
      <x:c r="AGM1" s="49"/>
      <x:c r="AGN1" s="49"/>
      <x:c r="AGO1" s="49"/>
      <x:c r="AGP1" s="49"/>
      <x:c r="AGQ1" s="49"/>
      <x:c r="AGR1" s="49"/>
      <x:c r="AGS1" s="49"/>
      <x:c r="AGT1" s="49"/>
      <x:c r="AGU1" s="49"/>
      <x:c r="AGV1" s="49"/>
      <x:c r="AGW1" s="49"/>
      <x:c r="AGX1" s="49"/>
      <x:c r="AGY1" s="49"/>
      <x:c r="AGZ1" s="49"/>
      <x:c r="AHA1" s="49"/>
      <x:c r="AHB1" s="49"/>
      <x:c r="AHC1" s="49"/>
      <x:c r="AHD1" s="49"/>
      <x:c r="AHE1" s="49"/>
      <x:c r="AHF1" s="49"/>
      <x:c r="AHG1" s="49"/>
      <x:c r="AHH1" s="49"/>
      <x:c r="AHI1" s="49"/>
      <x:c r="AHJ1" s="49"/>
      <x:c r="AHK1" s="49"/>
      <x:c r="AHL1" s="49"/>
      <x:c r="AHM1" s="49"/>
      <x:c r="AHN1" s="49"/>
      <x:c r="AHO1" s="49"/>
      <x:c r="AHP1" s="49"/>
      <x:c r="AHQ1" s="49"/>
      <x:c r="AHR1" s="49"/>
      <x:c r="AHS1" s="49"/>
      <x:c r="AHT1" s="49"/>
      <x:c r="AHU1" s="49"/>
      <x:c r="AHV1" s="49"/>
      <x:c r="AHW1" s="49"/>
      <x:c r="AHX1" s="49"/>
      <x:c r="AHY1" s="49"/>
      <x:c r="AHZ1" s="49"/>
      <x:c r="AIA1" s="49"/>
      <x:c r="AIB1" s="49"/>
      <x:c r="AIC1" s="49"/>
      <x:c r="AID1" s="49"/>
      <x:c r="AIE1" s="49"/>
      <x:c r="AIF1" s="49"/>
      <x:c r="AIG1" s="49"/>
      <x:c r="AIH1" s="49"/>
      <x:c r="AII1" s="49"/>
      <x:c r="AIJ1" s="49"/>
      <x:c r="AIK1" s="49"/>
      <x:c r="AIL1" s="49"/>
      <x:c r="AIM1" s="49"/>
      <x:c r="AIN1" s="49"/>
      <x:c r="AIO1" s="49"/>
      <x:c r="AIP1" s="49"/>
      <x:c r="AIQ1" s="49"/>
      <x:c r="AIR1" s="49"/>
      <x:c r="AIS1" s="49"/>
      <x:c r="AIT1" s="49"/>
      <x:c r="AIU1" s="49"/>
      <x:c r="AIV1" s="49"/>
      <x:c r="AIW1" s="49"/>
      <x:c r="AIX1" s="49"/>
      <x:c r="AIY1" s="49"/>
      <x:c r="AIZ1" s="49"/>
      <x:c r="AJA1" s="49"/>
      <x:c r="AJB1" s="49"/>
      <x:c r="AJC1" s="49"/>
      <x:c r="AJD1" s="49"/>
      <x:c r="AJE1" s="49"/>
      <x:c r="AJF1" s="49"/>
      <x:c r="AJG1" s="49"/>
      <x:c r="AJH1" s="49"/>
      <x:c r="AJI1" s="49"/>
      <x:c r="AJJ1" s="49"/>
      <x:c r="AJK1" s="49"/>
      <x:c r="AJL1" s="49"/>
      <x:c r="AJM1" s="49"/>
      <x:c r="AJN1" s="49"/>
      <x:c r="AJO1" s="49"/>
      <x:c r="AJP1" s="49"/>
      <x:c r="AJQ1" s="49"/>
      <x:c r="AJR1" s="49"/>
      <x:c r="AJS1" s="49"/>
      <x:c r="AJT1" s="49"/>
      <x:c r="AJU1" s="49"/>
      <x:c r="AJV1" s="49"/>
      <x:c r="AJW1" s="49"/>
      <x:c r="AJX1" s="49"/>
      <x:c r="AJY1" s="49"/>
      <x:c r="AJZ1" s="49"/>
      <x:c r="AKA1" s="49"/>
      <x:c r="AKB1" s="49"/>
      <x:c r="AKC1" s="49"/>
      <x:c r="AKD1" s="49"/>
      <x:c r="AKE1" s="49"/>
      <x:c r="AKF1" s="49"/>
      <x:c r="AKG1" s="49"/>
      <x:c r="AKH1" s="49"/>
      <x:c r="AKI1" s="49"/>
      <x:c r="AKJ1" s="49"/>
      <x:c r="AKK1" s="49"/>
      <x:c r="AKL1" s="49"/>
      <x:c r="AKM1" s="49"/>
      <x:c r="AKN1" s="49"/>
      <x:c r="AKO1" s="49"/>
      <x:c r="AKP1" s="49"/>
      <x:c r="AKQ1" s="49"/>
      <x:c r="AKR1" s="49"/>
      <x:c r="AKS1" s="49"/>
      <x:c r="AKT1" s="49"/>
      <x:c r="AKU1" s="49"/>
      <x:c r="AKV1" s="49"/>
      <x:c r="AKW1" s="49"/>
      <x:c r="AKX1" s="49"/>
      <x:c r="AKY1" s="49"/>
      <x:c r="AKZ1" s="49"/>
      <x:c r="ALA1" s="49"/>
      <x:c r="ALB1" s="49"/>
      <x:c r="ALC1" s="49"/>
      <x:c r="ALD1" s="49"/>
      <x:c r="ALE1" s="49"/>
      <x:c r="ALF1" s="49"/>
      <x:c r="ALG1" s="49"/>
      <x:c r="ALH1" s="49"/>
      <x:c r="ALI1" s="49"/>
      <x:c r="ALJ1" s="49"/>
      <x:c r="ALK1" s="49"/>
      <x:c r="ALL1" s="49"/>
      <x:c r="ALM1" s="49"/>
      <x:c r="ALN1" s="49"/>
      <x:c r="ALO1" s="49"/>
      <x:c r="ALP1" s="49"/>
      <x:c r="ALQ1" s="49"/>
      <x:c r="ALR1" s="49"/>
      <x:c r="ALS1" s="49"/>
      <x:c r="ALT1" s="49"/>
      <x:c r="ALU1" s="49"/>
      <x:c r="ALV1" s="49"/>
      <x:c r="ALW1" s="49"/>
      <x:c r="ALX1" s="49"/>
      <x:c r="ALY1" s="49"/>
      <x:c r="ALZ1" s="49"/>
      <x:c r="AMA1" s="49"/>
      <x:c r="AMB1" s="49"/>
      <x:c r="AMC1" s="49"/>
      <x:c r="AMD1" s="49"/>
      <x:c r="AME1" s="49"/>
      <x:c r="AMF1" s="49"/>
      <x:c r="AMG1" s="49"/>
      <x:c r="AMH1" s="49"/>
      <x:c r="AMI1" s="49"/>
      <x:c r="AMJ1" s="49"/>
      <x:c r="AMK1" s="49"/>
      <x:c r="AML1" s="49"/>
      <x:c r="AMM1" s="49"/>
      <x:c r="AMN1" s="49"/>
      <x:c r="AMO1" s="49"/>
      <x:c r="AMP1" s="49"/>
      <x:c r="AMQ1" s="49"/>
      <x:c r="AMR1" s="49"/>
      <x:c r="AMS1" s="49"/>
      <x:c r="AMT1" s="49"/>
      <x:c r="AMU1" s="49"/>
      <x:c r="AMV1" s="49"/>
      <x:c r="AMW1" s="49"/>
      <x:c r="AMX1" s="49"/>
      <x:c r="AMY1" s="49"/>
      <x:c r="AMZ1" s="49"/>
      <x:c r="ANA1" s="49"/>
      <x:c r="ANB1" s="49"/>
      <x:c r="ANC1" s="49"/>
      <x:c r="AND1" s="49"/>
      <x:c r="ANE1" s="49"/>
      <x:c r="ANF1" s="49"/>
      <x:c r="ANG1" s="49"/>
      <x:c r="ANH1" s="49"/>
      <x:c r="ANI1" s="49"/>
      <x:c r="ANJ1" s="49"/>
      <x:c r="ANK1" s="49"/>
      <x:c r="ANL1" s="49"/>
      <x:c r="ANM1" s="49"/>
      <x:c r="ANN1" s="49"/>
      <x:c r="ANO1" s="49"/>
      <x:c r="ANP1" s="49"/>
      <x:c r="ANQ1" s="49"/>
      <x:c r="ANR1" s="49"/>
      <x:c r="ANS1" s="49"/>
      <x:c r="ANT1" s="49"/>
      <x:c r="ANU1" s="49"/>
      <x:c r="ANV1" s="49"/>
      <x:c r="ANW1" s="49"/>
      <x:c r="ANX1" s="49"/>
      <x:c r="ANY1" s="49"/>
      <x:c r="ANZ1" s="49"/>
      <x:c r="AOA1" s="49"/>
      <x:c r="AOB1" s="49"/>
      <x:c r="AOC1" s="49"/>
      <x:c r="AOD1" s="49"/>
      <x:c r="AOE1" s="49"/>
      <x:c r="AOF1" s="49"/>
      <x:c r="AOG1" s="49"/>
      <x:c r="AOH1" s="49"/>
      <x:c r="AOI1" s="49"/>
      <x:c r="AOJ1" s="49"/>
      <x:c r="AOK1" s="49"/>
      <x:c r="AOL1" s="49"/>
      <x:c r="AOM1" s="49"/>
      <x:c r="AON1" s="49"/>
      <x:c r="AOO1" s="49"/>
      <x:c r="AOP1" s="49"/>
      <x:c r="AOQ1" s="49"/>
      <x:c r="AOR1" s="49"/>
      <x:c r="AOS1" s="49"/>
      <x:c r="AOT1" s="49"/>
      <x:c r="AOU1" s="49"/>
      <x:c r="AOV1" s="49"/>
      <x:c r="AOW1" s="49"/>
      <x:c r="AOX1" s="49"/>
      <x:c r="AOY1" s="49"/>
      <x:c r="AOZ1" s="49"/>
      <x:c r="APA1" s="49"/>
      <x:c r="APB1" s="49"/>
      <x:c r="APC1" s="49"/>
      <x:c r="APD1" s="49"/>
      <x:c r="APE1" s="49"/>
      <x:c r="APF1" s="49"/>
      <x:c r="APG1" s="49"/>
      <x:c r="APH1" s="49"/>
      <x:c r="API1" s="49"/>
      <x:c r="APJ1" s="49"/>
      <x:c r="APK1" s="49"/>
      <x:c r="APL1" s="49"/>
      <x:c r="APM1" s="49"/>
      <x:c r="APN1" s="49"/>
      <x:c r="APO1" s="49"/>
      <x:c r="APP1" s="49"/>
      <x:c r="APQ1" s="49"/>
      <x:c r="APR1" s="49"/>
      <x:c r="APS1" s="49"/>
      <x:c r="APT1" s="49"/>
      <x:c r="APU1" s="49"/>
      <x:c r="APV1" s="49"/>
      <x:c r="APW1" s="49"/>
      <x:c r="APX1" s="49"/>
      <x:c r="APY1" s="49"/>
      <x:c r="APZ1" s="49"/>
      <x:c r="AQA1" s="49"/>
      <x:c r="AQB1" s="49"/>
      <x:c r="AQC1" s="49"/>
      <x:c r="AQD1" s="49"/>
      <x:c r="AQE1" s="49"/>
      <x:c r="AQF1" s="49"/>
      <x:c r="AQG1" s="49"/>
      <x:c r="AQH1" s="49"/>
      <x:c r="AQI1" s="49"/>
      <x:c r="AQJ1" s="49"/>
      <x:c r="AQK1" s="49"/>
      <x:c r="AQL1" s="49"/>
      <x:c r="AQM1" s="49"/>
      <x:c r="AQN1" s="49"/>
      <x:c r="AQO1" s="49"/>
      <x:c r="AQP1" s="49"/>
      <x:c r="AQQ1" s="49"/>
      <x:c r="AQR1" s="49"/>
      <x:c r="AQS1" s="49"/>
      <x:c r="AQT1" s="49"/>
      <x:c r="AQU1" s="49"/>
      <x:c r="AQV1" s="49"/>
      <x:c r="AQW1" s="49"/>
      <x:c r="AQX1" s="49"/>
      <x:c r="AQY1" s="49"/>
      <x:c r="AQZ1" s="49"/>
      <x:c r="ARA1" s="49"/>
      <x:c r="ARB1" s="49"/>
      <x:c r="ARC1" s="49"/>
      <x:c r="ARD1" s="49"/>
      <x:c r="ARE1" s="49"/>
      <x:c r="ARF1" s="49"/>
      <x:c r="ARG1" s="49"/>
      <x:c r="ARH1" s="49"/>
      <x:c r="ARI1" s="49"/>
      <x:c r="ARJ1" s="49"/>
      <x:c r="ARK1" s="49"/>
      <x:c r="ARL1" s="49"/>
      <x:c r="ARM1" s="49"/>
      <x:c r="ARN1" s="49"/>
      <x:c r="ARO1" s="49"/>
      <x:c r="ARP1" s="49"/>
      <x:c r="ARQ1" s="49"/>
      <x:c r="ARR1" s="49"/>
      <x:c r="ARS1" s="49"/>
      <x:c r="ART1" s="49"/>
      <x:c r="ARU1" s="49"/>
      <x:c r="ARV1" s="49"/>
      <x:c r="ARW1" s="49"/>
      <x:c r="ARX1" s="49"/>
      <x:c r="ARY1" s="49"/>
      <x:c r="ARZ1" s="49"/>
      <x:c r="ASA1" s="49"/>
      <x:c r="ASB1" s="49"/>
      <x:c r="ASC1" s="49"/>
      <x:c r="ASD1" s="49"/>
      <x:c r="ASE1" s="49"/>
      <x:c r="ASF1" s="49"/>
      <x:c r="ASG1" s="49"/>
      <x:c r="ASH1" s="49"/>
      <x:c r="ASI1" s="49"/>
      <x:c r="ASJ1" s="49"/>
      <x:c r="ASK1" s="49"/>
      <x:c r="ASL1" s="49"/>
      <x:c r="ASM1" s="49"/>
      <x:c r="ASN1" s="49"/>
      <x:c r="ASO1" s="49"/>
      <x:c r="ASP1" s="49"/>
      <x:c r="ASQ1" s="49"/>
      <x:c r="ASR1" s="49"/>
      <x:c r="ASS1" s="49"/>
      <x:c r="AST1" s="49"/>
      <x:c r="ASU1" s="49"/>
      <x:c r="ASV1" s="49"/>
      <x:c r="ASW1" s="49"/>
      <x:c r="ASX1" s="49"/>
      <x:c r="ASY1" s="49"/>
      <x:c r="ASZ1" s="49"/>
      <x:c r="ATA1" s="49"/>
      <x:c r="ATB1" s="49"/>
      <x:c r="ATC1" s="49"/>
      <x:c r="ATD1" s="49"/>
      <x:c r="ATE1" s="49"/>
      <x:c r="ATF1" s="49"/>
      <x:c r="ATG1" s="49"/>
      <x:c r="ATH1" s="49"/>
      <x:c r="ATI1" s="49"/>
      <x:c r="ATJ1" s="49"/>
      <x:c r="ATK1" s="49"/>
      <x:c r="ATL1" s="49"/>
      <x:c r="ATM1" s="49"/>
      <x:c r="ATN1" s="49"/>
      <x:c r="ATO1" s="49"/>
      <x:c r="ATP1" s="49"/>
      <x:c r="ATQ1" s="49"/>
      <x:c r="ATR1" s="49"/>
      <x:c r="ATS1" s="49"/>
      <x:c r="ATT1" s="49"/>
      <x:c r="ATU1" s="49"/>
      <x:c r="ATV1" s="49"/>
      <x:c r="ATW1" s="49"/>
      <x:c r="ATX1" s="49"/>
      <x:c r="ATY1" s="49"/>
      <x:c r="ATZ1" s="49"/>
      <x:c r="AUA1" s="49"/>
      <x:c r="AUB1" s="49"/>
      <x:c r="AUC1" s="49"/>
      <x:c r="AUD1" s="49"/>
      <x:c r="AUE1" s="49"/>
      <x:c r="AUF1" s="49"/>
      <x:c r="AUG1" s="49"/>
      <x:c r="AUH1" s="49"/>
      <x:c r="AUI1" s="49"/>
      <x:c r="AUJ1" s="49"/>
      <x:c r="AUK1" s="49"/>
      <x:c r="AUL1" s="49"/>
      <x:c r="AUM1" s="49"/>
      <x:c r="AUN1" s="49"/>
      <x:c r="AUO1" s="49"/>
      <x:c r="AUP1" s="49"/>
      <x:c r="AUQ1" s="49"/>
      <x:c r="AUR1" s="49"/>
      <x:c r="AUS1" s="49"/>
      <x:c r="AUT1" s="49"/>
      <x:c r="AUU1" s="49"/>
      <x:c r="AUV1" s="49"/>
      <x:c r="AUW1" s="49"/>
      <x:c r="AUX1" s="49"/>
      <x:c r="AUY1" s="49"/>
      <x:c r="AUZ1" s="49"/>
      <x:c r="AVA1" s="49"/>
      <x:c r="AVB1" s="49"/>
      <x:c r="AVC1" s="49"/>
      <x:c r="AVD1" s="49"/>
      <x:c r="AVE1" s="49"/>
      <x:c r="AVF1" s="49"/>
      <x:c r="AVG1" s="49"/>
      <x:c r="AVH1" s="49"/>
      <x:c r="AVI1" s="49"/>
      <x:c r="AVJ1" s="49"/>
      <x:c r="AVK1" s="49"/>
      <x:c r="AVL1" s="49"/>
      <x:c r="AVM1" s="49"/>
      <x:c r="AVN1" s="49"/>
      <x:c r="AVO1" s="49"/>
      <x:c r="AVP1" s="49"/>
      <x:c r="AVQ1" s="49"/>
      <x:c r="AVR1" s="49"/>
      <x:c r="AVS1" s="49"/>
      <x:c r="AVT1" s="49"/>
      <x:c r="AVU1" s="49"/>
      <x:c r="AVV1" s="49"/>
      <x:c r="AVW1" s="49"/>
      <x:c r="AVX1" s="49"/>
      <x:c r="AVY1" s="49"/>
      <x:c r="AVZ1" s="49"/>
      <x:c r="AWA1" s="49"/>
      <x:c r="AWB1" s="49"/>
      <x:c r="AWC1" s="49"/>
      <x:c r="AWD1" s="49"/>
      <x:c r="AWE1" s="49"/>
      <x:c r="AWF1" s="49"/>
      <x:c r="AWG1" s="49"/>
      <x:c r="AWH1" s="49"/>
      <x:c r="AWI1" s="49"/>
      <x:c r="AWJ1" s="49"/>
      <x:c r="AWK1" s="49"/>
      <x:c r="AWL1" s="49"/>
      <x:c r="AWM1" s="49"/>
      <x:c r="AWN1" s="49"/>
      <x:c r="AWO1" s="49"/>
      <x:c r="AWP1" s="49"/>
      <x:c r="AWQ1" s="49"/>
      <x:c r="AWR1" s="49"/>
      <x:c r="AWS1" s="49"/>
      <x:c r="AWT1" s="49"/>
      <x:c r="AWU1" s="49"/>
      <x:c r="AWV1" s="49"/>
      <x:c r="AWW1" s="49"/>
      <x:c r="AWX1" s="49"/>
      <x:c r="AWY1" s="49"/>
      <x:c r="AWZ1" s="49"/>
      <x:c r="AXA1" s="49"/>
      <x:c r="AXB1" s="49"/>
      <x:c r="AXC1" s="49"/>
      <x:c r="AXD1" s="49"/>
      <x:c r="AXE1" s="49"/>
      <x:c r="AXF1" s="49"/>
      <x:c r="AXG1" s="49"/>
      <x:c r="AXH1" s="49"/>
      <x:c r="AXI1" s="49"/>
      <x:c r="AXJ1" s="49"/>
      <x:c r="AXK1" s="49"/>
      <x:c r="AXL1" s="49"/>
      <x:c r="AXM1" s="49"/>
      <x:c r="AXN1" s="49"/>
      <x:c r="AXO1" s="49"/>
      <x:c r="AXP1" s="49"/>
      <x:c r="AXQ1" s="49"/>
      <x:c r="AXR1" s="49"/>
      <x:c r="AXS1" s="49"/>
      <x:c r="AXT1" s="49"/>
      <x:c r="AXU1" s="49"/>
      <x:c r="AXV1" s="49"/>
      <x:c r="AXW1" s="49"/>
      <x:c r="AXX1" s="49"/>
      <x:c r="AXY1" s="49"/>
      <x:c r="AXZ1" s="49"/>
      <x:c r="AYA1" s="49"/>
      <x:c r="AYB1" s="49"/>
      <x:c r="AYC1" s="49"/>
      <x:c r="AYD1" s="49"/>
      <x:c r="AYE1" s="49"/>
      <x:c r="AYF1" s="49"/>
      <x:c r="AYG1" s="49"/>
      <x:c r="AYH1" s="49"/>
      <x:c r="AYI1" s="49"/>
      <x:c r="AYJ1" s="49"/>
      <x:c r="AYK1" s="49"/>
      <x:c r="AYL1" s="49"/>
      <x:c r="AYM1" s="49"/>
      <x:c r="AYN1" s="49"/>
      <x:c r="AYO1" s="49"/>
      <x:c r="AYP1" s="49"/>
      <x:c r="AYQ1" s="49"/>
      <x:c r="AYR1" s="49"/>
      <x:c r="AYS1" s="49"/>
      <x:c r="AYT1" s="49"/>
      <x:c r="AYU1" s="49"/>
      <x:c r="AYV1" s="49"/>
      <x:c r="AYW1" s="49"/>
      <x:c r="AYX1" s="49"/>
      <x:c r="AYY1" s="49"/>
      <x:c r="AYZ1" s="49"/>
      <x:c r="AZA1" s="49"/>
      <x:c r="AZB1" s="49"/>
      <x:c r="AZC1" s="49"/>
      <x:c r="AZD1" s="49"/>
      <x:c r="AZE1" s="49"/>
      <x:c r="AZF1" s="49"/>
      <x:c r="AZG1" s="49"/>
      <x:c r="AZH1" s="49"/>
      <x:c r="AZI1" s="49"/>
      <x:c r="AZJ1" s="49"/>
      <x:c r="AZK1" s="49"/>
      <x:c r="AZL1" s="49"/>
      <x:c r="AZM1" s="49"/>
      <x:c r="AZN1" s="49"/>
      <x:c r="AZO1" s="49"/>
      <x:c r="AZP1" s="49"/>
      <x:c r="AZQ1" s="49"/>
      <x:c r="AZR1" s="49"/>
      <x:c r="AZS1" s="49"/>
      <x:c r="AZT1" s="49"/>
      <x:c r="AZU1" s="49"/>
      <x:c r="AZV1" s="49"/>
      <x:c r="AZW1" s="49"/>
      <x:c r="AZX1" s="49"/>
      <x:c r="AZY1" s="49"/>
      <x:c r="AZZ1" s="49"/>
      <x:c r="BAA1" s="49"/>
      <x:c r="BAB1" s="49"/>
      <x:c r="BAC1" s="49"/>
      <x:c r="BAD1" s="49"/>
      <x:c r="BAE1" s="49"/>
      <x:c r="BAF1" s="49"/>
      <x:c r="BAG1" s="49"/>
      <x:c r="BAH1" s="49"/>
      <x:c r="BAI1" s="49"/>
      <x:c r="BAJ1" s="49"/>
      <x:c r="BAK1" s="49"/>
      <x:c r="BAL1" s="49"/>
      <x:c r="BAM1" s="49"/>
      <x:c r="BAN1" s="49"/>
      <x:c r="BAO1" s="49"/>
      <x:c r="BAP1" s="49"/>
      <x:c r="BAQ1" s="49"/>
      <x:c r="BAR1" s="49"/>
      <x:c r="BAS1" s="49"/>
      <x:c r="BAT1" s="49"/>
      <x:c r="BAU1" s="49"/>
      <x:c r="BAV1" s="49"/>
      <x:c r="BAW1" s="49"/>
      <x:c r="BAX1" s="49"/>
      <x:c r="BAY1" s="49"/>
      <x:c r="BAZ1" s="49"/>
      <x:c r="BBA1" s="49"/>
      <x:c r="BBB1" s="49"/>
      <x:c r="BBC1" s="49"/>
      <x:c r="BBD1" s="49"/>
      <x:c r="BBE1" s="49"/>
      <x:c r="BBF1" s="49"/>
      <x:c r="BBG1" s="49"/>
      <x:c r="BBH1" s="49"/>
      <x:c r="BBI1" s="49"/>
      <x:c r="BBJ1" s="49"/>
      <x:c r="BBK1" s="49"/>
      <x:c r="BBL1" s="49"/>
      <x:c r="BBM1" s="49"/>
      <x:c r="BBN1" s="49"/>
      <x:c r="BBO1" s="49"/>
      <x:c r="BBP1" s="49"/>
      <x:c r="BBQ1" s="49"/>
      <x:c r="BBR1" s="49"/>
      <x:c r="BBS1" s="49"/>
      <x:c r="BBT1" s="49"/>
      <x:c r="BBU1" s="49"/>
      <x:c r="BBV1" s="49"/>
      <x:c r="BBW1" s="49"/>
      <x:c r="BBX1" s="49"/>
      <x:c r="BBY1" s="49"/>
      <x:c r="BBZ1" s="49"/>
      <x:c r="BCA1" s="49"/>
      <x:c r="BCB1" s="49"/>
      <x:c r="BCC1" s="49"/>
      <x:c r="BCD1" s="49"/>
      <x:c r="BCE1" s="49"/>
      <x:c r="BCF1" s="49"/>
      <x:c r="BCG1" s="49"/>
      <x:c r="BCH1" s="49"/>
      <x:c r="BCI1" s="49"/>
      <x:c r="BCJ1" s="49"/>
      <x:c r="BCK1" s="49"/>
      <x:c r="BCL1" s="49"/>
      <x:c r="BCM1" s="49"/>
      <x:c r="BCN1" s="49"/>
      <x:c r="BCO1" s="49"/>
      <x:c r="BCP1" s="49"/>
      <x:c r="BCQ1" s="49"/>
      <x:c r="BCR1" s="49"/>
      <x:c r="BCS1" s="49"/>
      <x:c r="BCT1" s="49"/>
      <x:c r="BCU1" s="49"/>
      <x:c r="BCV1" s="49"/>
      <x:c r="BCW1" s="49"/>
      <x:c r="BCX1" s="49"/>
      <x:c r="BCY1" s="49"/>
      <x:c r="BCZ1" s="49"/>
      <x:c r="BDA1" s="49"/>
      <x:c r="BDB1" s="49"/>
      <x:c r="BDC1" s="49"/>
      <x:c r="BDD1" s="49"/>
      <x:c r="BDE1" s="49"/>
      <x:c r="BDF1" s="49"/>
      <x:c r="BDG1" s="49"/>
      <x:c r="BDH1" s="49"/>
      <x:c r="BDI1" s="49"/>
      <x:c r="BDJ1" s="49"/>
      <x:c r="BDK1" s="49"/>
      <x:c r="BDL1" s="49"/>
      <x:c r="BDM1" s="49"/>
      <x:c r="BDN1" s="49"/>
      <x:c r="BDO1" s="49"/>
      <x:c r="BDP1" s="49"/>
      <x:c r="BDQ1" s="49"/>
      <x:c r="BDR1" s="49"/>
      <x:c r="BDS1" s="49"/>
      <x:c r="BDT1" s="49"/>
      <x:c r="BDU1" s="49"/>
      <x:c r="BDV1" s="49"/>
      <x:c r="BDW1" s="49"/>
      <x:c r="BDX1" s="49"/>
      <x:c r="BDY1" s="49"/>
      <x:c r="BDZ1" s="49"/>
      <x:c r="BEA1" s="49"/>
      <x:c r="BEB1" s="49"/>
      <x:c r="BEC1" s="49"/>
      <x:c r="BED1" s="49"/>
      <x:c r="BEE1" s="49"/>
      <x:c r="BEF1" s="49"/>
      <x:c r="BEG1" s="49"/>
      <x:c r="BEH1" s="49"/>
      <x:c r="BEI1" s="49"/>
      <x:c r="BEJ1" s="49"/>
      <x:c r="BEK1" s="49"/>
      <x:c r="BEL1" s="49"/>
      <x:c r="BEM1" s="49"/>
      <x:c r="BEN1" s="49"/>
      <x:c r="BEO1" s="49"/>
      <x:c r="BEP1" s="49"/>
      <x:c r="BEQ1" s="49"/>
      <x:c r="BER1" s="49"/>
      <x:c r="BES1" s="49"/>
      <x:c r="BET1" s="49"/>
      <x:c r="BEU1" s="49"/>
      <x:c r="BEV1" s="49"/>
      <x:c r="BEW1" s="49"/>
      <x:c r="BEX1" s="49"/>
      <x:c r="BEY1" s="49"/>
      <x:c r="BEZ1" s="49"/>
      <x:c r="BFA1" s="49"/>
      <x:c r="BFB1" s="49"/>
      <x:c r="BFC1" s="49"/>
      <x:c r="BFD1" s="49"/>
      <x:c r="BFE1" s="49"/>
      <x:c r="BFF1" s="49"/>
      <x:c r="BFG1" s="49"/>
      <x:c r="BFH1" s="49"/>
      <x:c r="BFI1" s="49"/>
      <x:c r="BFJ1" s="49"/>
      <x:c r="BFK1" s="49"/>
      <x:c r="BFL1" s="49"/>
      <x:c r="BFM1" s="49"/>
      <x:c r="BFN1" s="49"/>
      <x:c r="BFO1" s="49"/>
      <x:c r="BFP1" s="49"/>
      <x:c r="BFQ1" s="49"/>
      <x:c r="BFR1" s="49"/>
      <x:c r="BFS1" s="49"/>
      <x:c r="BFT1" s="49"/>
      <x:c r="BFU1" s="49"/>
      <x:c r="BFV1" s="49"/>
      <x:c r="BFW1" s="49"/>
      <x:c r="BFX1" s="49"/>
      <x:c r="BFY1" s="49"/>
      <x:c r="BFZ1" s="49"/>
      <x:c r="BGA1" s="49"/>
      <x:c r="BGB1" s="49"/>
      <x:c r="BGC1" s="49"/>
      <x:c r="BGD1" s="49"/>
      <x:c r="BGE1" s="49"/>
      <x:c r="BGF1" s="49"/>
      <x:c r="BGG1" s="49"/>
      <x:c r="BGH1" s="49"/>
      <x:c r="BGI1" s="49"/>
      <x:c r="BGJ1" s="49"/>
      <x:c r="BGK1" s="49"/>
      <x:c r="BGL1" s="49"/>
      <x:c r="BGM1" s="49"/>
      <x:c r="BGN1" s="49"/>
      <x:c r="BGO1" s="49"/>
      <x:c r="BGP1" s="49"/>
      <x:c r="BGQ1" s="49"/>
      <x:c r="BGR1" s="49"/>
      <x:c r="BGS1" s="49"/>
      <x:c r="BGT1" s="49"/>
      <x:c r="BGU1" s="49"/>
      <x:c r="BGV1" s="49"/>
      <x:c r="BGW1" s="49"/>
      <x:c r="BGX1" s="49"/>
      <x:c r="BGY1" s="49"/>
      <x:c r="BGZ1" s="49"/>
      <x:c r="BHA1" s="49"/>
      <x:c r="BHB1" s="49"/>
      <x:c r="BHC1" s="49"/>
      <x:c r="BHD1" s="49"/>
      <x:c r="BHE1" s="49"/>
      <x:c r="BHF1" s="49"/>
      <x:c r="BHG1" s="49"/>
      <x:c r="BHH1" s="49"/>
      <x:c r="BHI1" s="49"/>
      <x:c r="BHJ1" s="49"/>
      <x:c r="BHK1" s="49"/>
      <x:c r="BHL1" s="49"/>
      <x:c r="BHM1" s="49"/>
      <x:c r="BHN1" s="49"/>
      <x:c r="BHO1" s="49"/>
      <x:c r="BHP1" s="49"/>
      <x:c r="BHQ1" s="49"/>
      <x:c r="BHR1" s="49"/>
      <x:c r="BHS1" s="49"/>
      <x:c r="BHT1" s="49"/>
      <x:c r="BHU1" s="49"/>
      <x:c r="BHV1" s="49"/>
      <x:c r="BHW1" s="49"/>
      <x:c r="BHX1" s="49"/>
      <x:c r="BHY1" s="49"/>
      <x:c r="BHZ1" s="49"/>
      <x:c r="BIA1" s="49"/>
      <x:c r="BIB1" s="49"/>
      <x:c r="BIC1" s="49"/>
      <x:c r="BID1" s="49"/>
      <x:c r="BIE1" s="49"/>
      <x:c r="BIF1" s="49"/>
      <x:c r="BIG1" s="49"/>
      <x:c r="BIH1" s="49"/>
      <x:c r="BII1" s="49"/>
      <x:c r="BIJ1" s="49"/>
      <x:c r="BIK1" s="49"/>
      <x:c r="BIL1" s="49"/>
      <x:c r="BIM1" s="49"/>
      <x:c r="BIN1" s="49"/>
      <x:c r="BIO1" s="49"/>
      <x:c r="BIP1" s="49"/>
      <x:c r="BIQ1" s="49"/>
      <x:c r="BIR1" s="49"/>
      <x:c r="BIS1" s="49"/>
      <x:c r="BIT1" s="49"/>
      <x:c r="BIU1" s="49"/>
      <x:c r="BIV1" s="49"/>
      <x:c r="BIW1" s="49"/>
      <x:c r="BIX1" s="49"/>
      <x:c r="BIY1" s="49"/>
      <x:c r="BIZ1" s="49"/>
      <x:c r="BJA1" s="49"/>
      <x:c r="BJB1" s="49"/>
      <x:c r="BJC1" s="49"/>
      <x:c r="BJD1" s="49"/>
      <x:c r="BJE1" s="49"/>
      <x:c r="BJF1" s="49"/>
      <x:c r="BJG1" s="49"/>
      <x:c r="BJH1" s="49"/>
      <x:c r="BJI1" s="49"/>
      <x:c r="BJJ1" s="49"/>
      <x:c r="BJK1" s="49"/>
      <x:c r="BJL1" s="49"/>
      <x:c r="BJM1" s="49"/>
      <x:c r="BJN1" s="49"/>
      <x:c r="BJO1" s="49"/>
      <x:c r="BJP1" s="49"/>
      <x:c r="BJQ1" s="49"/>
      <x:c r="BJR1" s="49"/>
      <x:c r="BJS1" s="49"/>
      <x:c r="BJT1" s="49"/>
      <x:c r="BJU1" s="49"/>
      <x:c r="BJV1" s="49"/>
      <x:c r="BJW1" s="49"/>
      <x:c r="BJX1" s="49"/>
      <x:c r="BJY1" s="49"/>
      <x:c r="BJZ1" s="49"/>
      <x:c r="BKA1" s="49"/>
      <x:c r="BKB1" s="49"/>
      <x:c r="BKC1" s="49"/>
      <x:c r="BKD1" s="49"/>
      <x:c r="BKE1" s="49"/>
      <x:c r="BKF1" s="49"/>
      <x:c r="BKG1" s="49"/>
      <x:c r="BKH1" s="49"/>
      <x:c r="BKI1" s="49"/>
      <x:c r="BKJ1" s="49"/>
      <x:c r="BKK1" s="49"/>
      <x:c r="BKL1" s="49"/>
      <x:c r="BKM1" s="49"/>
      <x:c r="BKN1" s="49"/>
      <x:c r="BKO1" s="49"/>
      <x:c r="BKP1" s="49"/>
      <x:c r="BKQ1" s="49"/>
      <x:c r="BKR1" s="49"/>
      <x:c r="BKS1" s="49"/>
      <x:c r="BKT1" s="49"/>
      <x:c r="BKU1" s="49"/>
      <x:c r="BKV1" s="49"/>
      <x:c r="BKW1" s="49"/>
      <x:c r="BKX1" s="49"/>
      <x:c r="BKY1" s="49"/>
      <x:c r="BKZ1" s="49"/>
      <x:c r="BLA1" s="49"/>
      <x:c r="BLB1" s="49"/>
      <x:c r="BLC1" s="49"/>
      <x:c r="BLD1" s="49"/>
      <x:c r="BLE1" s="49"/>
      <x:c r="BLF1" s="49"/>
      <x:c r="BLG1" s="49"/>
      <x:c r="BLH1" s="49"/>
      <x:c r="BLI1" s="49"/>
      <x:c r="BLJ1" s="49"/>
      <x:c r="BLK1" s="49"/>
      <x:c r="BLL1" s="49"/>
      <x:c r="BLM1" s="49"/>
      <x:c r="BLN1" s="49"/>
      <x:c r="BLO1" s="49"/>
      <x:c r="BLP1" s="49"/>
      <x:c r="BLQ1" s="49"/>
      <x:c r="BLR1" s="49"/>
      <x:c r="BLS1" s="49"/>
      <x:c r="BLT1" s="49"/>
      <x:c r="BLU1" s="49"/>
      <x:c r="BLV1" s="49"/>
      <x:c r="BLW1" s="49"/>
      <x:c r="BLX1" s="49"/>
      <x:c r="BLY1" s="49"/>
      <x:c r="BLZ1" s="49"/>
      <x:c r="BMA1" s="49"/>
      <x:c r="BMB1" s="49"/>
      <x:c r="BMC1" s="49"/>
      <x:c r="BMD1" s="49"/>
      <x:c r="BME1" s="49"/>
      <x:c r="BMF1" s="49"/>
      <x:c r="BMG1" s="49"/>
      <x:c r="BMH1" s="49"/>
      <x:c r="BMI1" s="49"/>
      <x:c r="BMJ1" s="49"/>
      <x:c r="BMK1" s="49"/>
      <x:c r="BML1" s="49"/>
      <x:c r="BMM1" s="49"/>
      <x:c r="BMN1" s="49"/>
      <x:c r="BMO1" s="49"/>
      <x:c r="BMP1" s="49"/>
      <x:c r="BMQ1" s="49"/>
      <x:c r="BMR1" s="49"/>
      <x:c r="BMS1" s="49"/>
      <x:c r="BMT1" s="49"/>
      <x:c r="BMU1" s="49"/>
      <x:c r="BMV1" s="49"/>
      <x:c r="BMW1" s="49"/>
      <x:c r="BMX1" s="49"/>
      <x:c r="BMY1" s="49"/>
      <x:c r="BMZ1" s="49"/>
      <x:c r="BNA1" s="49"/>
      <x:c r="BNB1" s="49"/>
      <x:c r="BNC1" s="49"/>
      <x:c r="BND1" s="49"/>
      <x:c r="BNE1" s="49"/>
      <x:c r="BNF1" s="49"/>
      <x:c r="BNG1" s="49"/>
      <x:c r="BNH1" s="49"/>
      <x:c r="BNI1" s="49"/>
      <x:c r="BNJ1" s="49"/>
      <x:c r="BNK1" s="49"/>
      <x:c r="BNL1" s="49"/>
      <x:c r="BNM1" s="49"/>
      <x:c r="BNN1" s="49"/>
      <x:c r="BNO1" s="49"/>
      <x:c r="BNP1" s="49"/>
      <x:c r="BNQ1" s="49"/>
      <x:c r="BNR1" s="49"/>
      <x:c r="BNS1" s="49"/>
      <x:c r="BNT1" s="49"/>
      <x:c r="BNU1" s="49"/>
      <x:c r="BNV1" s="49"/>
      <x:c r="BNW1" s="49"/>
      <x:c r="BNX1" s="49"/>
      <x:c r="BNY1" s="49"/>
      <x:c r="BNZ1" s="49"/>
      <x:c r="BOA1" s="49"/>
      <x:c r="BOB1" s="49"/>
      <x:c r="BOC1" s="49"/>
      <x:c r="BOD1" s="49"/>
      <x:c r="BOE1" s="49"/>
      <x:c r="BOF1" s="49"/>
      <x:c r="BOG1" s="49"/>
      <x:c r="BOH1" s="49"/>
      <x:c r="BOI1" s="49"/>
      <x:c r="BOJ1" s="49"/>
      <x:c r="BOK1" s="49"/>
      <x:c r="BOL1" s="49"/>
      <x:c r="BOM1" s="49"/>
      <x:c r="BON1" s="49"/>
      <x:c r="BOO1" s="49"/>
      <x:c r="BOP1" s="49"/>
      <x:c r="BOQ1" s="49"/>
      <x:c r="BOR1" s="49"/>
      <x:c r="BOS1" s="49"/>
      <x:c r="BOT1" s="49"/>
      <x:c r="BOU1" s="49"/>
      <x:c r="BOV1" s="49"/>
      <x:c r="BOW1" s="49"/>
      <x:c r="BOX1" s="49"/>
      <x:c r="BOY1" s="49"/>
      <x:c r="BOZ1" s="49"/>
      <x:c r="BPA1" s="49"/>
      <x:c r="BPB1" s="49"/>
      <x:c r="BPC1" s="49"/>
      <x:c r="BPD1" s="49"/>
      <x:c r="BPE1" s="49"/>
      <x:c r="BPF1" s="49"/>
      <x:c r="BPG1" s="49"/>
      <x:c r="BPH1" s="49"/>
      <x:c r="BPI1" s="49"/>
      <x:c r="BPJ1" s="49"/>
      <x:c r="BPK1" s="49"/>
      <x:c r="BPL1" s="49"/>
      <x:c r="BPM1" s="49"/>
      <x:c r="BPN1" s="49"/>
      <x:c r="BPO1" s="49"/>
      <x:c r="BPP1" s="49"/>
      <x:c r="BPQ1" s="49"/>
      <x:c r="BPR1" s="49"/>
      <x:c r="BPS1" s="49"/>
      <x:c r="BPT1" s="49"/>
      <x:c r="BPU1" s="49"/>
      <x:c r="BPV1" s="49"/>
      <x:c r="BPW1" s="49"/>
      <x:c r="BPX1" s="49"/>
      <x:c r="BPY1" s="49"/>
      <x:c r="BPZ1" s="49"/>
      <x:c r="BQA1" s="49"/>
      <x:c r="BQB1" s="49"/>
      <x:c r="BQC1" s="49"/>
      <x:c r="BQD1" s="49"/>
      <x:c r="BQE1" s="49"/>
      <x:c r="BQF1" s="49"/>
      <x:c r="BQG1" s="49"/>
      <x:c r="BQH1" s="49"/>
      <x:c r="BQI1" s="49"/>
      <x:c r="BQJ1" s="49"/>
      <x:c r="BQK1" s="49"/>
      <x:c r="BQL1" s="49"/>
      <x:c r="BQM1" s="49"/>
      <x:c r="BQN1" s="49"/>
      <x:c r="BQO1" s="49"/>
      <x:c r="BQP1" s="49"/>
      <x:c r="BQQ1" s="49"/>
      <x:c r="BQR1" s="49"/>
      <x:c r="BQS1" s="49"/>
      <x:c r="BQT1" s="49"/>
      <x:c r="BQU1" s="49"/>
      <x:c r="BQV1" s="49"/>
      <x:c r="BQW1" s="49"/>
      <x:c r="BQX1" s="49"/>
      <x:c r="BQY1" s="49"/>
      <x:c r="BQZ1" s="49"/>
      <x:c r="BRA1" s="49"/>
      <x:c r="BRB1" s="49"/>
      <x:c r="BRC1" s="49"/>
      <x:c r="BRD1" s="49"/>
      <x:c r="BRE1" s="49"/>
      <x:c r="BRF1" s="49"/>
      <x:c r="BRG1" s="49"/>
      <x:c r="BRH1" s="49"/>
      <x:c r="BRI1" s="49"/>
      <x:c r="BRJ1" s="49"/>
      <x:c r="BRK1" s="49"/>
      <x:c r="BRL1" s="49"/>
      <x:c r="BRM1" s="49"/>
      <x:c r="BRN1" s="49"/>
      <x:c r="BRO1" s="49"/>
      <x:c r="BRP1" s="49"/>
      <x:c r="BRQ1" s="49"/>
      <x:c r="BRR1" s="49"/>
      <x:c r="BRS1" s="49"/>
      <x:c r="BRT1" s="49"/>
      <x:c r="BRU1" s="49"/>
      <x:c r="BRV1" s="49"/>
      <x:c r="BRW1" s="49"/>
      <x:c r="BRX1" s="49"/>
      <x:c r="BRY1" s="49"/>
      <x:c r="BRZ1" s="49"/>
      <x:c r="BSA1" s="49"/>
      <x:c r="BSB1" s="49"/>
      <x:c r="BSC1" s="49"/>
      <x:c r="BSD1" s="49"/>
      <x:c r="BSE1" s="49"/>
      <x:c r="BSF1" s="49"/>
      <x:c r="BSG1" s="49"/>
      <x:c r="BSH1" s="49"/>
      <x:c r="BSI1" s="49"/>
      <x:c r="BSJ1" s="49"/>
      <x:c r="BSK1" s="49"/>
      <x:c r="BSL1" s="49"/>
      <x:c r="BSM1" s="49"/>
      <x:c r="BSN1" s="49"/>
      <x:c r="BSO1" s="49"/>
      <x:c r="BSP1" s="49"/>
      <x:c r="BSQ1" s="49"/>
      <x:c r="BSR1" s="49"/>
      <x:c r="BSS1" s="49"/>
      <x:c r="BST1" s="49"/>
      <x:c r="BSU1" s="49"/>
      <x:c r="BSV1" s="49"/>
      <x:c r="BSW1" s="49"/>
      <x:c r="BSX1" s="49"/>
      <x:c r="BSY1" s="49"/>
      <x:c r="BSZ1" s="49"/>
      <x:c r="BTA1" s="49"/>
      <x:c r="BTB1" s="49"/>
      <x:c r="BTC1" s="49"/>
      <x:c r="BTD1" s="49"/>
      <x:c r="BTE1" s="49"/>
      <x:c r="BTF1" s="49"/>
      <x:c r="BTG1" s="49"/>
      <x:c r="BTH1" s="49"/>
      <x:c r="BTI1" s="49"/>
      <x:c r="BTJ1" s="49"/>
      <x:c r="BTK1" s="49"/>
      <x:c r="BTL1" s="49"/>
      <x:c r="BTM1" s="49"/>
      <x:c r="BTN1" s="49"/>
      <x:c r="BTO1" s="49"/>
      <x:c r="BTP1" s="49"/>
      <x:c r="BTQ1" s="49"/>
      <x:c r="BTR1" s="49"/>
      <x:c r="BTS1" s="49"/>
      <x:c r="BTT1" s="49"/>
      <x:c r="BTU1" s="49"/>
      <x:c r="BTV1" s="49"/>
      <x:c r="BTW1" s="49"/>
      <x:c r="BTX1" s="49"/>
      <x:c r="BTY1" s="49"/>
      <x:c r="BTZ1" s="49"/>
      <x:c r="BUA1" s="49"/>
      <x:c r="BUB1" s="49"/>
      <x:c r="BUC1" s="49"/>
      <x:c r="BUD1" s="49"/>
      <x:c r="BUE1" s="49"/>
      <x:c r="BUF1" s="49"/>
      <x:c r="BUG1" s="49"/>
      <x:c r="BUH1" s="49"/>
      <x:c r="BUI1" s="49"/>
      <x:c r="BUJ1" s="49"/>
      <x:c r="BUK1" s="49"/>
      <x:c r="BUL1" s="49"/>
      <x:c r="BUM1" s="49"/>
      <x:c r="BUN1" s="49"/>
      <x:c r="BUO1" s="49"/>
      <x:c r="BUP1" s="49"/>
      <x:c r="BUQ1" s="49"/>
      <x:c r="BUR1" s="49"/>
      <x:c r="BUS1" s="49"/>
      <x:c r="BUT1" s="49"/>
      <x:c r="BUU1" s="49"/>
      <x:c r="BUV1" s="49"/>
      <x:c r="BUW1" s="49"/>
      <x:c r="BUX1" s="49"/>
      <x:c r="BUY1" s="49"/>
      <x:c r="BUZ1" s="49"/>
      <x:c r="BVA1" s="49"/>
      <x:c r="BVB1" s="49"/>
      <x:c r="BVC1" s="49"/>
      <x:c r="BVD1" s="49"/>
      <x:c r="BVE1" s="49"/>
      <x:c r="BVF1" s="49"/>
      <x:c r="BVG1" s="49"/>
      <x:c r="BVH1" s="49"/>
      <x:c r="BVI1" s="49"/>
      <x:c r="BVJ1" s="49"/>
      <x:c r="BVK1" s="49"/>
      <x:c r="BVL1" s="49"/>
      <x:c r="BVM1" s="49"/>
      <x:c r="BVN1" s="49"/>
      <x:c r="BVO1" s="49"/>
      <x:c r="BVP1" s="49"/>
      <x:c r="BVQ1" s="49"/>
      <x:c r="BVR1" s="49"/>
      <x:c r="BVS1" s="49"/>
      <x:c r="BVT1" s="49"/>
      <x:c r="BVU1" s="49"/>
      <x:c r="BVV1" s="49"/>
      <x:c r="BVW1" s="49"/>
      <x:c r="BVX1" s="49"/>
      <x:c r="BVY1" s="49"/>
      <x:c r="BVZ1" s="49"/>
      <x:c r="BWA1" s="49"/>
      <x:c r="BWB1" s="49"/>
      <x:c r="BWC1" s="49"/>
      <x:c r="BWD1" s="49"/>
      <x:c r="BWE1" s="49"/>
      <x:c r="BWF1" s="49"/>
      <x:c r="BWG1" s="49"/>
      <x:c r="BWH1" s="49"/>
      <x:c r="BWI1" s="49"/>
      <x:c r="BWJ1" s="49"/>
      <x:c r="BWK1" s="49"/>
      <x:c r="BWL1" s="49"/>
      <x:c r="BWM1" s="49"/>
      <x:c r="BWN1" s="49"/>
      <x:c r="BWO1" s="49"/>
      <x:c r="BWP1" s="49"/>
      <x:c r="BWQ1" s="49"/>
      <x:c r="BWR1" s="49"/>
      <x:c r="BWS1" s="49"/>
      <x:c r="BWT1" s="49"/>
      <x:c r="BWU1" s="49"/>
      <x:c r="BWV1" s="49"/>
      <x:c r="BWW1" s="49"/>
      <x:c r="BWX1" s="49"/>
      <x:c r="BWY1" s="49"/>
      <x:c r="BWZ1" s="49"/>
      <x:c r="BXA1" s="49"/>
      <x:c r="BXB1" s="49"/>
      <x:c r="BXC1" s="49"/>
      <x:c r="BXD1" s="49"/>
      <x:c r="BXE1" s="49"/>
      <x:c r="BXF1" s="49"/>
      <x:c r="BXG1" s="49"/>
      <x:c r="BXH1" s="49"/>
      <x:c r="BXI1" s="49"/>
      <x:c r="BXJ1" s="49"/>
      <x:c r="BXK1" s="49"/>
      <x:c r="BXL1" s="49"/>
      <x:c r="BXM1" s="49"/>
      <x:c r="BXN1" s="49"/>
      <x:c r="BXO1" s="49"/>
      <x:c r="BXP1" s="49"/>
      <x:c r="BXQ1" s="49"/>
      <x:c r="BXR1" s="49"/>
      <x:c r="BXS1" s="49"/>
      <x:c r="BXT1" s="49"/>
      <x:c r="BXU1" s="49"/>
      <x:c r="BXV1" s="49"/>
      <x:c r="BXW1" s="49"/>
      <x:c r="BXX1" s="49"/>
      <x:c r="BXY1" s="49"/>
      <x:c r="BXZ1" s="49"/>
      <x:c r="BYA1" s="49"/>
      <x:c r="BYB1" s="49"/>
      <x:c r="BYC1" s="49"/>
      <x:c r="BYD1" s="49"/>
      <x:c r="BYE1" s="49"/>
      <x:c r="BYF1" s="49"/>
      <x:c r="BYG1" s="49"/>
      <x:c r="BYH1" s="49"/>
      <x:c r="BYI1" s="49"/>
      <x:c r="BYJ1" s="49"/>
      <x:c r="BYK1" s="49"/>
      <x:c r="BYL1" s="49"/>
      <x:c r="BYM1" s="49"/>
      <x:c r="BYN1" s="49"/>
      <x:c r="BYO1" s="49"/>
      <x:c r="BYP1" s="49"/>
      <x:c r="BYQ1" s="49"/>
      <x:c r="BYR1" s="49"/>
      <x:c r="BYS1" s="49"/>
      <x:c r="BYT1" s="49"/>
      <x:c r="BYU1" s="49"/>
      <x:c r="BYV1" s="49"/>
      <x:c r="BYW1" s="49"/>
      <x:c r="BYX1" s="49"/>
      <x:c r="BYY1" s="49"/>
      <x:c r="BYZ1" s="49"/>
      <x:c r="BZA1" s="49"/>
      <x:c r="BZB1" s="49"/>
      <x:c r="BZC1" s="49"/>
      <x:c r="BZD1" s="49"/>
      <x:c r="BZE1" s="49"/>
      <x:c r="BZF1" s="49"/>
      <x:c r="BZG1" s="49"/>
      <x:c r="BZH1" s="49"/>
      <x:c r="BZI1" s="49"/>
      <x:c r="BZJ1" s="49"/>
      <x:c r="BZK1" s="49"/>
      <x:c r="BZL1" s="49"/>
      <x:c r="BZM1" s="49"/>
      <x:c r="BZN1" s="49"/>
      <x:c r="BZO1" s="49"/>
      <x:c r="BZP1" s="49"/>
      <x:c r="BZQ1" s="49"/>
      <x:c r="BZR1" s="49"/>
      <x:c r="BZS1" s="49"/>
      <x:c r="BZT1" s="49"/>
      <x:c r="BZU1" s="49"/>
      <x:c r="BZV1" s="49"/>
      <x:c r="BZW1" s="49"/>
      <x:c r="BZX1" s="49"/>
      <x:c r="BZY1" s="49"/>
      <x:c r="BZZ1" s="49"/>
      <x:c r="CAA1" s="49"/>
      <x:c r="CAB1" s="49"/>
      <x:c r="CAC1" s="49"/>
      <x:c r="CAD1" s="49"/>
      <x:c r="CAE1" s="49"/>
      <x:c r="CAF1" s="49"/>
      <x:c r="CAG1" s="49"/>
      <x:c r="CAH1" s="49"/>
      <x:c r="CAI1" s="49"/>
      <x:c r="CAJ1" s="49"/>
      <x:c r="CAK1" s="49"/>
      <x:c r="CAL1" s="49"/>
      <x:c r="CAM1" s="49"/>
      <x:c r="CAN1" s="49"/>
      <x:c r="CAO1" s="49"/>
      <x:c r="CAP1" s="49"/>
      <x:c r="CAQ1" s="49"/>
      <x:c r="CAR1" s="49"/>
      <x:c r="CAS1" s="49"/>
      <x:c r="CAT1" s="49"/>
      <x:c r="CAU1" s="49"/>
      <x:c r="CAV1" s="49"/>
      <x:c r="CAW1" s="49"/>
      <x:c r="CAX1" s="49"/>
      <x:c r="CAY1" s="49"/>
      <x:c r="CAZ1" s="49"/>
      <x:c r="CBA1" s="49"/>
      <x:c r="CBB1" s="49"/>
      <x:c r="CBC1" s="49"/>
      <x:c r="CBD1" s="49"/>
      <x:c r="CBE1" s="49"/>
      <x:c r="CBF1" s="49"/>
      <x:c r="CBG1" s="49"/>
      <x:c r="CBH1" s="49"/>
      <x:c r="CBI1" s="49"/>
      <x:c r="CBJ1" s="49"/>
      <x:c r="CBK1" s="49"/>
      <x:c r="CBL1" s="49"/>
      <x:c r="CBM1" s="49"/>
      <x:c r="CBN1" s="49"/>
      <x:c r="CBO1" s="49"/>
      <x:c r="CBP1" s="49"/>
      <x:c r="CBQ1" s="49"/>
      <x:c r="CBR1" s="49"/>
      <x:c r="CBS1" s="49"/>
      <x:c r="CBT1" s="49"/>
      <x:c r="CBU1" s="49"/>
      <x:c r="CBV1" s="49"/>
      <x:c r="CBW1" s="49"/>
      <x:c r="CBX1" s="49"/>
      <x:c r="CBY1" s="49"/>
      <x:c r="CBZ1" s="49"/>
      <x:c r="CCA1" s="49"/>
      <x:c r="CCB1" s="49"/>
      <x:c r="CCC1" s="49"/>
      <x:c r="CCD1" s="49"/>
      <x:c r="CCE1" s="49"/>
      <x:c r="CCF1" s="49"/>
      <x:c r="CCG1" s="49"/>
      <x:c r="CCH1" s="49"/>
      <x:c r="CCI1" s="49"/>
      <x:c r="CCJ1" s="49"/>
      <x:c r="CCK1" s="49"/>
      <x:c r="CCL1" s="49"/>
      <x:c r="CCM1" s="49"/>
      <x:c r="CCN1" s="49"/>
      <x:c r="CCO1" s="49"/>
      <x:c r="CCP1" s="49"/>
      <x:c r="CCQ1" s="49"/>
      <x:c r="CCR1" s="49"/>
      <x:c r="CCS1" s="49"/>
      <x:c r="CCT1" s="49"/>
      <x:c r="CCU1" s="49"/>
      <x:c r="CCV1" s="49"/>
      <x:c r="CCW1" s="49"/>
      <x:c r="CCX1" s="49"/>
      <x:c r="CCY1" s="49"/>
      <x:c r="CCZ1" s="49"/>
      <x:c r="CDA1" s="49"/>
      <x:c r="CDB1" s="49"/>
      <x:c r="CDC1" s="49"/>
      <x:c r="CDD1" s="49"/>
      <x:c r="CDE1" s="49"/>
      <x:c r="CDF1" s="49"/>
      <x:c r="CDG1" s="49"/>
      <x:c r="CDH1" s="49"/>
      <x:c r="CDI1" s="49"/>
      <x:c r="CDJ1" s="49"/>
      <x:c r="CDK1" s="49"/>
      <x:c r="CDL1" s="49"/>
      <x:c r="CDM1" s="49"/>
      <x:c r="CDN1" s="49"/>
      <x:c r="CDO1" s="49"/>
      <x:c r="CDP1" s="49"/>
      <x:c r="CDQ1" s="49"/>
      <x:c r="CDR1" s="49"/>
      <x:c r="CDS1" s="49"/>
      <x:c r="CDT1" s="49"/>
      <x:c r="CDU1" s="49"/>
      <x:c r="CDV1" s="49"/>
      <x:c r="CDW1" s="49"/>
      <x:c r="CDX1" s="49"/>
      <x:c r="CDY1" s="49"/>
      <x:c r="CDZ1" s="49"/>
      <x:c r="CEA1" s="49"/>
      <x:c r="CEB1" s="49"/>
      <x:c r="CEC1" s="49"/>
      <x:c r="CED1" s="49"/>
      <x:c r="CEE1" s="49"/>
      <x:c r="CEF1" s="49"/>
      <x:c r="CEG1" s="49"/>
      <x:c r="CEH1" s="49"/>
      <x:c r="CEI1" s="49"/>
      <x:c r="CEJ1" s="49"/>
      <x:c r="CEK1" s="49"/>
      <x:c r="CEL1" s="49"/>
      <x:c r="CEM1" s="49"/>
      <x:c r="CEN1" s="49"/>
      <x:c r="CEO1" s="49"/>
      <x:c r="CEP1" s="49"/>
      <x:c r="CEQ1" s="49"/>
      <x:c r="CER1" s="49"/>
      <x:c r="CES1" s="49"/>
      <x:c r="CET1" s="49"/>
      <x:c r="CEU1" s="49"/>
      <x:c r="CEV1" s="49"/>
      <x:c r="CEW1" s="49"/>
      <x:c r="CEX1" s="49"/>
      <x:c r="CEY1" s="49"/>
      <x:c r="CEZ1" s="49"/>
      <x:c r="CFA1" s="49"/>
      <x:c r="CFB1" s="49"/>
      <x:c r="CFC1" s="49"/>
      <x:c r="CFD1" s="49"/>
      <x:c r="CFE1" s="49"/>
      <x:c r="CFF1" s="49"/>
      <x:c r="CFG1" s="49"/>
      <x:c r="CFH1" s="49"/>
      <x:c r="CFI1" s="49"/>
      <x:c r="CFJ1" s="49"/>
      <x:c r="CFK1" s="49"/>
      <x:c r="CFL1" s="49"/>
      <x:c r="CFM1" s="49"/>
      <x:c r="CFN1" s="49"/>
      <x:c r="CFO1" s="49"/>
      <x:c r="CFP1" s="49"/>
      <x:c r="CFQ1" s="49"/>
      <x:c r="CFR1" s="49"/>
      <x:c r="CFS1" s="49"/>
      <x:c r="CFT1" s="49"/>
      <x:c r="CFU1" s="49"/>
      <x:c r="CFV1" s="49"/>
      <x:c r="CFW1" s="49"/>
      <x:c r="CFX1" s="49"/>
      <x:c r="CFY1" s="49"/>
      <x:c r="CFZ1" s="49"/>
      <x:c r="CGA1" s="49"/>
      <x:c r="CGB1" s="49"/>
      <x:c r="CGC1" s="49"/>
      <x:c r="CGD1" s="49"/>
      <x:c r="CGE1" s="49"/>
      <x:c r="CGF1" s="49"/>
      <x:c r="CGG1" s="49"/>
      <x:c r="CGH1" s="49"/>
      <x:c r="CGI1" s="49"/>
      <x:c r="CGJ1" s="49"/>
      <x:c r="CGK1" s="49"/>
      <x:c r="CGL1" s="49"/>
      <x:c r="CGM1" s="49"/>
      <x:c r="CGN1" s="49"/>
      <x:c r="CGO1" s="49"/>
      <x:c r="CGP1" s="49"/>
      <x:c r="CGQ1" s="49"/>
      <x:c r="CGR1" s="49"/>
      <x:c r="CGS1" s="49"/>
      <x:c r="CGT1" s="49"/>
      <x:c r="CGU1" s="49"/>
      <x:c r="CGV1" s="49"/>
      <x:c r="CGW1" s="49"/>
      <x:c r="CGX1" s="49"/>
      <x:c r="CGY1" s="49"/>
      <x:c r="CGZ1" s="49"/>
      <x:c r="CHA1" s="49"/>
      <x:c r="CHB1" s="49"/>
      <x:c r="CHC1" s="49"/>
      <x:c r="CHD1" s="49"/>
      <x:c r="CHE1" s="49"/>
      <x:c r="CHF1" s="49"/>
      <x:c r="CHG1" s="49"/>
      <x:c r="CHH1" s="49"/>
      <x:c r="CHI1" s="49"/>
      <x:c r="CHJ1" s="49"/>
      <x:c r="CHK1" s="49"/>
      <x:c r="CHL1" s="49"/>
      <x:c r="CHM1" s="49"/>
      <x:c r="CHN1" s="49"/>
      <x:c r="CHO1" s="49"/>
      <x:c r="CHP1" s="49"/>
      <x:c r="CHQ1" s="49"/>
      <x:c r="CHR1" s="49"/>
      <x:c r="CHS1" s="49"/>
      <x:c r="CHT1" s="49"/>
      <x:c r="CHU1" s="49"/>
      <x:c r="CHV1" s="49"/>
      <x:c r="CHW1" s="49"/>
      <x:c r="CHX1" s="49"/>
      <x:c r="CHY1" s="49"/>
      <x:c r="CHZ1" s="49"/>
      <x:c r="CIA1" s="49"/>
      <x:c r="CIB1" s="49"/>
      <x:c r="CIC1" s="49"/>
      <x:c r="CID1" s="49"/>
      <x:c r="CIE1" s="49"/>
      <x:c r="CIF1" s="49"/>
      <x:c r="CIG1" s="49"/>
      <x:c r="CIH1" s="49"/>
      <x:c r="CII1" s="49"/>
      <x:c r="CIJ1" s="49"/>
      <x:c r="CIK1" s="49"/>
      <x:c r="CIL1" s="49"/>
      <x:c r="CIM1" s="49"/>
      <x:c r="CIN1" s="49"/>
      <x:c r="CIO1" s="49"/>
      <x:c r="CIP1" s="49"/>
      <x:c r="CIQ1" s="49"/>
      <x:c r="CIR1" s="49"/>
      <x:c r="CIS1" s="49"/>
      <x:c r="CIT1" s="49"/>
      <x:c r="CIU1" s="49"/>
      <x:c r="CIV1" s="49"/>
      <x:c r="CIW1" s="49"/>
      <x:c r="CIX1" s="49"/>
      <x:c r="CIY1" s="49"/>
      <x:c r="CIZ1" s="49"/>
      <x:c r="CJA1" s="49"/>
      <x:c r="CJB1" s="49"/>
      <x:c r="CJC1" s="49"/>
      <x:c r="CJD1" s="49"/>
      <x:c r="CJE1" s="49"/>
      <x:c r="CJF1" s="49"/>
      <x:c r="CJG1" s="49"/>
      <x:c r="CJH1" s="49"/>
      <x:c r="CJI1" s="49"/>
      <x:c r="CJJ1" s="49"/>
      <x:c r="CJK1" s="49"/>
      <x:c r="CJL1" s="49"/>
      <x:c r="CJM1" s="49"/>
      <x:c r="CJN1" s="49"/>
      <x:c r="CJO1" s="49"/>
      <x:c r="CJP1" s="49"/>
      <x:c r="CJQ1" s="49"/>
      <x:c r="CJR1" s="49"/>
      <x:c r="CJS1" s="49"/>
      <x:c r="CJT1" s="49"/>
      <x:c r="CJU1" s="49"/>
      <x:c r="CJV1" s="49"/>
      <x:c r="CJW1" s="49"/>
      <x:c r="CJX1" s="49"/>
      <x:c r="CJY1" s="49"/>
      <x:c r="CJZ1" s="49"/>
      <x:c r="CKA1" s="49"/>
      <x:c r="CKB1" s="49"/>
      <x:c r="CKC1" s="49"/>
      <x:c r="CKD1" s="49"/>
      <x:c r="CKE1" s="49"/>
      <x:c r="CKF1" s="49"/>
      <x:c r="CKG1" s="49"/>
      <x:c r="CKH1" s="49"/>
      <x:c r="CKI1" s="49"/>
      <x:c r="CKJ1" s="49"/>
      <x:c r="CKK1" s="49"/>
      <x:c r="CKL1" s="49"/>
      <x:c r="CKM1" s="49"/>
      <x:c r="CKN1" s="49"/>
      <x:c r="CKO1" s="49"/>
      <x:c r="CKP1" s="49"/>
      <x:c r="CKQ1" s="49"/>
      <x:c r="CKR1" s="49"/>
      <x:c r="CKS1" s="49"/>
      <x:c r="CKT1" s="49"/>
      <x:c r="CKU1" s="49"/>
      <x:c r="CKV1" s="49"/>
      <x:c r="CKW1" s="49"/>
      <x:c r="CKX1" s="49"/>
      <x:c r="CKY1" s="49"/>
      <x:c r="CKZ1" s="49"/>
      <x:c r="CLA1" s="49"/>
      <x:c r="CLB1" s="49"/>
      <x:c r="CLC1" s="49"/>
      <x:c r="CLD1" s="49"/>
      <x:c r="CLE1" s="49"/>
      <x:c r="CLF1" s="49"/>
      <x:c r="CLG1" s="49"/>
      <x:c r="CLH1" s="49"/>
      <x:c r="CLI1" s="49"/>
      <x:c r="CLJ1" s="49"/>
      <x:c r="CLK1" s="49"/>
      <x:c r="CLL1" s="49"/>
      <x:c r="CLM1" s="49"/>
      <x:c r="CLN1" s="49"/>
      <x:c r="CLO1" s="49"/>
      <x:c r="CLP1" s="49"/>
      <x:c r="CLQ1" s="49"/>
      <x:c r="CLR1" s="49"/>
      <x:c r="CLS1" s="49"/>
      <x:c r="CLT1" s="49"/>
      <x:c r="CLU1" s="49"/>
      <x:c r="CLV1" s="49"/>
      <x:c r="CLW1" s="49"/>
      <x:c r="CLX1" s="49"/>
      <x:c r="CLY1" s="49"/>
      <x:c r="CLZ1" s="49"/>
      <x:c r="CMA1" s="49"/>
      <x:c r="CMB1" s="49"/>
      <x:c r="CMC1" s="49"/>
      <x:c r="CMD1" s="49"/>
      <x:c r="CME1" s="49"/>
      <x:c r="CMF1" s="49"/>
      <x:c r="CMG1" s="49"/>
      <x:c r="CMH1" s="49"/>
      <x:c r="CMI1" s="49"/>
      <x:c r="CMJ1" s="49"/>
      <x:c r="CMK1" s="49"/>
      <x:c r="CML1" s="49"/>
      <x:c r="CMM1" s="49"/>
      <x:c r="CMN1" s="49"/>
      <x:c r="CMO1" s="49"/>
      <x:c r="CMP1" s="49"/>
      <x:c r="CMQ1" s="49"/>
      <x:c r="CMR1" s="49"/>
      <x:c r="CMS1" s="49"/>
      <x:c r="CMT1" s="49"/>
      <x:c r="CMU1" s="49"/>
      <x:c r="CMV1" s="49"/>
      <x:c r="CMW1" s="49"/>
      <x:c r="CMX1" s="49"/>
      <x:c r="CMY1" s="49"/>
      <x:c r="CMZ1" s="49"/>
      <x:c r="CNA1" s="49"/>
      <x:c r="CNB1" s="49"/>
      <x:c r="CNC1" s="49"/>
      <x:c r="CND1" s="49"/>
      <x:c r="CNE1" s="49"/>
      <x:c r="CNF1" s="49"/>
      <x:c r="CNG1" s="49"/>
      <x:c r="CNH1" s="49"/>
      <x:c r="CNI1" s="49"/>
      <x:c r="CNJ1" s="49"/>
      <x:c r="CNK1" s="49"/>
      <x:c r="CNL1" s="49"/>
      <x:c r="CNM1" s="49"/>
      <x:c r="CNN1" s="49"/>
      <x:c r="CNO1" s="49"/>
      <x:c r="CNP1" s="49"/>
      <x:c r="CNQ1" s="49"/>
      <x:c r="CNR1" s="49"/>
      <x:c r="CNS1" s="49"/>
      <x:c r="CNT1" s="49"/>
      <x:c r="CNU1" s="49"/>
      <x:c r="CNV1" s="49"/>
      <x:c r="CNW1" s="49"/>
      <x:c r="CNX1" s="49"/>
      <x:c r="CNY1" s="49"/>
      <x:c r="CNZ1" s="49"/>
      <x:c r="COA1" s="49"/>
      <x:c r="COB1" s="49"/>
      <x:c r="COC1" s="49"/>
      <x:c r="COD1" s="49"/>
      <x:c r="COE1" s="49"/>
      <x:c r="COF1" s="49"/>
      <x:c r="COG1" s="49"/>
      <x:c r="COH1" s="49"/>
      <x:c r="COI1" s="49"/>
      <x:c r="COJ1" s="49"/>
      <x:c r="COK1" s="49"/>
      <x:c r="COL1" s="49"/>
      <x:c r="COM1" s="49"/>
      <x:c r="CON1" s="49"/>
      <x:c r="COO1" s="49"/>
      <x:c r="COP1" s="49"/>
      <x:c r="COQ1" s="49"/>
      <x:c r="COR1" s="49"/>
      <x:c r="COS1" s="49"/>
      <x:c r="COT1" s="49"/>
      <x:c r="COU1" s="49"/>
      <x:c r="COV1" s="49"/>
      <x:c r="COW1" s="49"/>
      <x:c r="COX1" s="49"/>
      <x:c r="COY1" s="49"/>
      <x:c r="COZ1" s="49"/>
      <x:c r="CPA1" s="49"/>
      <x:c r="CPB1" s="49"/>
      <x:c r="CPC1" s="49"/>
      <x:c r="CPD1" s="49"/>
      <x:c r="CPE1" s="49"/>
      <x:c r="CPF1" s="49"/>
      <x:c r="CPG1" s="49"/>
      <x:c r="CPH1" s="49"/>
      <x:c r="CPI1" s="49"/>
      <x:c r="CPJ1" s="49"/>
      <x:c r="CPK1" s="49"/>
      <x:c r="CPL1" s="49"/>
      <x:c r="CPM1" s="49"/>
      <x:c r="CPN1" s="49"/>
      <x:c r="CPO1" s="49"/>
      <x:c r="CPP1" s="49"/>
      <x:c r="CPQ1" s="49"/>
      <x:c r="CPR1" s="49"/>
      <x:c r="CPS1" s="49"/>
      <x:c r="CPT1" s="49"/>
      <x:c r="CPU1" s="49"/>
      <x:c r="CPV1" s="49"/>
      <x:c r="CPW1" s="49"/>
      <x:c r="CPX1" s="49"/>
      <x:c r="CPY1" s="49"/>
      <x:c r="CPZ1" s="49"/>
      <x:c r="CQA1" s="49"/>
      <x:c r="CQB1" s="49"/>
      <x:c r="CQC1" s="49"/>
      <x:c r="CQD1" s="49"/>
      <x:c r="CQE1" s="49"/>
      <x:c r="CQF1" s="49"/>
      <x:c r="CQG1" s="49"/>
      <x:c r="CQH1" s="49"/>
      <x:c r="CQI1" s="49"/>
      <x:c r="CQJ1" s="49"/>
      <x:c r="CQK1" s="49"/>
      <x:c r="CQL1" s="49"/>
      <x:c r="CQM1" s="49"/>
      <x:c r="CQN1" s="49"/>
      <x:c r="CQO1" s="49"/>
      <x:c r="CQP1" s="49"/>
      <x:c r="CQQ1" s="49"/>
      <x:c r="CQR1" s="49"/>
      <x:c r="CQS1" s="49"/>
      <x:c r="CQT1" s="49"/>
      <x:c r="CQU1" s="49"/>
      <x:c r="CQV1" s="49"/>
      <x:c r="CQW1" s="49"/>
      <x:c r="CQX1" s="49"/>
      <x:c r="CQY1" s="49"/>
      <x:c r="CQZ1" s="49"/>
      <x:c r="CRA1" s="49"/>
      <x:c r="CRB1" s="49"/>
      <x:c r="CRC1" s="49"/>
      <x:c r="CRD1" s="49"/>
      <x:c r="CRE1" s="49"/>
      <x:c r="CRF1" s="49"/>
      <x:c r="CRG1" s="49"/>
      <x:c r="CRH1" s="49"/>
      <x:c r="CRI1" s="49"/>
      <x:c r="CRJ1" s="49"/>
      <x:c r="CRK1" s="49"/>
      <x:c r="CRL1" s="49"/>
      <x:c r="CRM1" s="49"/>
      <x:c r="CRN1" s="49"/>
      <x:c r="CRO1" s="49"/>
      <x:c r="CRP1" s="49"/>
      <x:c r="CRQ1" s="49"/>
      <x:c r="CRR1" s="49"/>
      <x:c r="CRS1" s="49"/>
      <x:c r="CRT1" s="49"/>
      <x:c r="CRU1" s="49"/>
      <x:c r="CRV1" s="49"/>
      <x:c r="CRW1" s="49"/>
      <x:c r="CRX1" s="49"/>
      <x:c r="CRY1" s="49"/>
      <x:c r="CRZ1" s="49"/>
      <x:c r="CSA1" s="49"/>
      <x:c r="CSB1" s="49"/>
      <x:c r="CSC1" s="49"/>
      <x:c r="CSD1" s="49"/>
      <x:c r="CSE1" s="49"/>
      <x:c r="CSF1" s="49"/>
      <x:c r="CSG1" s="49"/>
      <x:c r="CSH1" s="49"/>
      <x:c r="CSI1" s="49"/>
      <x:c r="CSJ1" s="49"/>
      <x:c r="CSK1" s="49"/>
      <x:c r="CSL1" s="49"/>
      <x:c r="CSM1" s="49"/>
      <x:c r="CSN1" s="49"/>
      <x:c r="CSO1" s="49"/>
      <x:c r="CSP1" s="49"/>
      <x:c r="CSQ1" s="49"/>
      <x:c r="CSR1" s="49"/>
      <x:c r="CSS1" s="49"/>
      <x:c r="CST1" s="49"/>
      <x:c r="CSU1" s="49"/>
      <x:c r="CSV1" s="49"/>
      <x:c r="CSW1" s="49"/>
      <x:c r="CSX1" s="49"/>
      <x:c r="CSY1" s="49"/>
      <x:c r="CSZ1" s="49"/>
      <x:c r="CTA1" s="49"/>
      <x:c r="CTB1" s="49"/>
      <x:c r="CTC1" s="49"/>
      <x:c r="CTD1" s="49"/>
      <x:c r="CTE1" s="49"/>
      <x:c r="CTF1" s="49"/>
      <x:c r="CTG1" s="49"/>
      <x:c r="CTH1" s="49"/>
      <x:c r="CTI1" s="49"/>
      <x:c r="CTJ1" s="49"/>
      <x:c r="CTK1" s="49"/>
      <x:c r="CTL1" s="49"/>
      <x:c r="CTM1" s="49"/>
      <x:c r="CTN1" s="49"/>
      <x:c r="CTO1" s="49"/>
      <x:c r="CTP1" s="49"/>
      <x:c r="CTQ1" s="49"/>
      <x:c r="CTR1" s="49"/>
      <x:c r="CTS1" s="49"/>
      <x:c r="CTT1" s="49"/>
      <x:c r="CTU1" s="49"/>
      <x:c r="CTV1" s="49"/>
      <x:c r="CTW1" s="49"/>
      <x:c r="CTX1" s="49"/>
      <x:c r="CTY1" s="49"/>
      <x:c r="CTZ1" s="49"/>
      <x:c r="CUA1" s="49"/>
      <x:c r="CUB1" s="49"/>
      <x:c r="CUC1" s="49"/>
      <x:c r="CUD1" s="49"/>
      <x:c r="CUE1" s="49"/>
      <x:c r="CUF1" s="49"/>
      <x:c r="CUG1" s="49"/>
      <x:c r="CUH1" s="49"/>
      <x:c r="CUI1" s="49"/>
      <x:c r="CUJ1" s="49"/>
      <x:c r="CUK1" s="49"/>
      <x:c r="CUL1" s="49"/>
      <x:c r="CUM1" s="49"/>
      <x:c r="CUN1" s="49"/>
      <x:c r="CUO1" s="49"/>
      <x:c r="CUP1" s="49"/>
      <x:c r="CUQ1" s="49"/>
      <x:c r="CUR1" s="49"/>
      <x:c r="CUS1" s="49"/>
      <x:c r="CUT1" s="49"/>
      <x:c r="CUU1" s="49"/>
      <x:c r="CUV1" s="49"/>
      <x:c r="CUW1" s="49"/>
      <x:c r="CUX1" s="49"/>
      <x:c r="CUY1" s="49"/>
      <x:c r="CUZ1" s="49"/>
      <x:c r="CVA1" s="49"/>
      <x:c r="CVB1" s="49"/>
      <x:c r="CVC1" s="49"/>
      <x:c r="CVD1" s="49"/>
      <x:c r="CVE1" s="49"/>
      <x:c r="CVF1" s="49"/>
      <x:c r="CVG1" s="49"/>
      <x:c r="CVH1" s="49"/>
      <x:c r="CVI1" s="49"/>
      <x:c r="CVJ1" s="49"/>
      <x:c r="CVK1" s="49"/>
      <x:c r="CVL1" s="49"/>
      <x:c r="CVM1" s="49"/>
      <x:c r="CVN1" s="49"/>
      <x:c r="CVO1" s="49"/>
      <x:c r="CVP1" s="49"/>
      <x:c r="CVQ1" s="49"/>
      <x:c r="CVR1" s="49"/>
      <x:c r="CVS1" s="49"/>
      <x:c r="CVT1" s="49"/>
      <x:c r="CVU1" s="49"/>
      <x:c r="CVV1" s="49"/>
      <x:c r="CVW1" s="49"/>
      <x:c r="CVX1" s="49"/>
      <x:c r="CVY1" s="49"/>
      <x:c r="CVZ1" s="49"/>
      <x:c r="CWA1" s="49"/>
      <x:c r="CWB1" s="49"/>
      <x:c r="CWC1" s="49"/>
      <x:c r="CWD1" s="49"/>
      <x:c r="CWE1" s="49"/>
      <x:c r="CWF1" s="49"/>
      <x:c r="CWG1" s="49"/>
      <x:c r="CWH1" s="49"/>
      <x:c r="CWI1" s="49"/>
      <x:c r="CWJ1" s="49"/>
      <x:c r="CWK1" s="49"/>
      <x:c r="CWL1" s="49"/>
      <x:c r="CWM1" s="49"/>
      <x:c r="CWN1" s="49"/>
      <x:c r="CWO1" s="49"/>
      <x:c r="CWP1" s="49"/>
      <x:c r="CWQ1" s="49"/>
      <x:c r="CWR1" s="49"/>
      <x:c r="CWS1" s="49"/>
      <x:c r="CWT1" s="49"/>
      <x:c r="CWU1" s="49"/>
      <x:c r="CWV1" s="49"/>
      <x:c r="CWW1" s="49"/>
      <x:c r="CWX1" s="49"/>
      <x:c r="CWY1" s="49"/>
      <x:c r="CWZ1" s="49"/>
      <x:c r="CXA1" s="49"/>
      <x:c r="CXB1" s="49"/>
      <x:c r="CXC1" s="49"/>
      <x:c r="CXD1" s="49"/>
      <x:c r="CXE1" s="49"/>
      <x:c r="CXF1" s="49"/>
      <x:c r="CXG1" s="49"/>
      <x:c r="CXH1" s="49"/>
      <x:c r="CXI1" s="49"/>
      <x:c r="CXJ1" s="49"/>
      <x:c r="CXK1" s="49"/>
      <x:c r="CXL1" s="49"/>
      <x:c r="CXM1" s="49"/>
      <x:c r="CXN1" s="49"/>
      <x:c r="CXO1" s="49"/>
      <x:c r="CXP1" s="49"/>
      <x:c r="CXQ1" s="49"/>
      <x:c r="CXR1" s="49"/>
      <x:c r="CXS1" s="49"/>
      <x:c r="CXT1" s="49"/>
      <x:c r="CXU1" s="49"/>
      <x:c r="CXV1" s="49"/>
      <x:c r="CXW1" s="49"/>
      <x:c r="CXX1" s="49"/>
      <x:c r="CXY1" s="49"/>
      <x:c r="CXZ1" s="49"/>
      <x:c r="CYA1" s="49"/>
      <x:c r="CYB1" s="49"/>
      <x:c r="CYC1" s="49"/>
      <x:c r="CYD1" s="49"/>
      <x:c r="CYE1" s="49"/>
      <x:c r="CYF1" s="49"/>
      <x:c r="CYG1" s="49"/>
      <x:c r="CYH1" s="49"/>
      <x:c r="CYI1" s="49"/>
      <x:c r="CYJ1" s="49"/>
      <x:c r="CYK1" s="49"/>
      <x:c r="CYL1" s="49"/>
      <x:c r="CYM1" s="49"/>
      <x:c r="CYN1" s="49"/>
      <x:c r="CYO1" s="49"/>
      <x:c r="CYP1" s="49"/>
      <x:c r="CYQ1" s="49"/>
      <x:c r="CYR1" s="49"/>
      <x:c r="CYS1" s="49"/>
      <x:c r="CYT1" s="49"/>
      <x:c r="CYU1" s="49"/>
      <x:c r="CYV1" s="49"/>
      <x:c r="CYW1" s="49"/>
      <x:c r="CYX1" s="49"/>
      <x:c r="CYY1" s="49"/>
      <x:c r="CYZ1" s="49"/>
      <x:c r="CZA1" s="49"/>
      <x:c r="CZB1" s="49"/>
      <x:c r="CZC1" s="49"/>
      <x:c r="CZD1" s="49"/>
      <x:c r="CZE1" s="49"/>
      <x:c r="CZF1" s="49"/>
      <x:c r="CZG1" s="49"/>
      <x:c r="CZH1" s="49"/>
      <x:c r="CZI1" s="49"/>
      <x:c r="CZJ1" s="49"/>
      <x:c r="CZK1" s="49"/>
      <x:c r="CZL1" s="49"/>
      <x:c r="CZM1" s="49"/>
      <x:c r="CZN1" s="49"/>
      <x:c r="CZO1" s="49"/>
      <x:c r="CZP1" s="49"/>
      <x:c r="CZQ1" s="49"/>
      <x:c r="CZR1" s="49"/>
      <x:c r="CZS1" s="49"/>
      <x:c r="CZT1" s="49"/>
      <x:c r="CZU1" s="49"/>
      <x:c r="CZV1" s="49"/>
      <x:c r="CZW1" s="49"/>
      <x:c r="CZX1" s="49"/>
      <x:c r="CZY1" s="49"/>
      <x:c r="CZZ1" s="49"/>
      <x:c r="DAA1" s="49"/>
      <x:c r="DAB1" s="49"/>
      <x:c r="DAC1" s="49"/>
      <x:c r="DAD1" s="49"/>
      <x:c r="DAE1" s="49"/>
      <x:c r="DAF1" s="49"/>
      <x:c r="DAG1" s="49"/>
      <x:c r="DAH1" s="49"/>
      <x:c r="DAI1" s="49"/>
      <x:c r="DAJ1" s="49"/>
      <x:c r="DAK1" s="49"/>
      <x:c r="DAL1" s="49"/>
      <x:c r="DAM1" s="49"/>
      <x:c r="DAN1" s="49"/>
      <x:c r="DAO1" s="49"/>
      <x:c r="DAP1" s="49"/>
      <x:c r="DAQ1" s="49"/>
      <x:c r="DAR1" s="49"/>
      <x:c r="DAS1" s="49"/>
      <x:c r="DAT1" s="49"/>
      <x:c r="DAU1" s="49"/>
      <x:c r="DAV1" s="49"/>
      <x:c r="DAW1" s="49"/>
      <x:c r="DAX1" s="49"/>
      <x:c r="DAY1" s="49"/>
      <x:c r="DAZ1" s="49"/>
      <x:c r="DBA1" s="49"/>
      <x:c r="DBB1" s="49"/>
      <x:c r="DBC1" s="49"/>
      <x:c r="DBD1" s="49"/>
      <x:c r="DBE1" s="49"/>
      <x:c r="DBF1" s="49"/>
      <x:c r="DBG1" s="49"/>
      <x:c r="DBH1" s="49"/>
      <x:c r="DBI1" s="49"/>
      <x:c r="DBJ1" s="49"/>
      <x:c r="DBK1" s="49"/>
      <x:c r="DBL1" s="49"/>
      <x:c r="DBM1" s="49"/>
      <x:c r="DBN1" s="49"/>
      <x:c r="DBO1" s="49"/>
      <x:c r="DBP1" s="49"/>
      <x:c r="DBQ1" s="49"/>
      <x:c r="DBR1" s="49"/>
      <x:c r="DBS1" s="49"/>
      <x:c r="DBT1" s="49"/>
      <x:c r="DBU1" s="49"/>
      <x:c r="DBV1" s="49"/>
      <x:c r="DBW1" s="49"/>
      <x:c r="DBX1" s="49"/>
      <x:c r="DBY1" s="49"/>
      <x:c r="DBZ1" s="49"/>
      <x:c r="DCA1" s="49"/>
      <x:c r="DCB1" s="49"/>
      <x:c r="DCC1" s="49"/>
      <x:c r="DCD1" s="49"/>
      <x:c r="DCE1" s="49"/>
      <x:c r="DCF1" s="49"/>
      <x:c r="DCG1" s="49"/>
      <x:c r="DCH1" s="49"/>
      <x:c r="DCI1" s="49"/>
      <x:c r="DCJ1" s="49"/>
      <x:c r="DCK1" s="49"/>
      <x:c r="DCL1" s="49"/>
      <x:c r="DCM1" s="49"/>
      <x:c r="DCN1" s="49"/>
      <x:c r="DCO1" s="49"/>
      <x:c r="DCP1" s="49"/>
      <x:c r="DCQ1" s="49"/>
      <x:c r="DCR1" s="49"/>
      <x:c r="DCS1" s="49"/>
      <x:c r="DCT1" s="49"/>
      <x:c r="DCU1" s="49"/>
      <x:c r="DCV1" s="49"/>
      <x:c r="DCW1" s="49"/>
      <x:c r="DCX1" s="49"/>
      <x:c r="DCY1" s="49"/>
      <x:c r="DCZ1" s="49"/>
      <x:c r="DDA1" s="49"/>
      <x:c r="DDB1" s="49"/>
      <x:c r="DDC1" s="49"/>
      <x:c r="DDD1" s="49"/>
      <x:c r="DDE1" s="49"/>
      <x:c r="DDF1" s="49"/>
      <x:c r="DDG1" s="49"/>
      <x:c r="DDH1" s="49"/>
      <x:c r="DDI1" s="49"/>
      <x:c r="DDJ1" s="49"/>
      <x:c r="DDK1" s="49"/>
      <x:c r="DDL1" s="49"/>
      <x:c r="DDM1" s="49"/>
      <x:c r="DDN1" s="49"/>
      <x:c r="DDO1" s="49"/>
      <x:c r="DDP1" s="49"/>
      <x:c r="DDQ1" s="49"/>
      <x:c r="DDR1" s="49"/>
      <x:c r="DDS1" s="49"/>
      <x:c r="DDT1" s="49"/>
      <x:c r="DDU1" s="49"/>
      <x:c r="DDV1" s="49"/>
      <x:c r="DDW1" s="49"/>
      <x:c r="DDX1" s="49"/>
      <x:c r="DDY1" s="49"/>
      <x:c r="DDZ1" s="49"/>
      <x:c r="DEA1" s="49"/>
      <x:c r="DEB1" s="49"/>
      <x:c r="DEC1" s="49"/>
      <x:c r="DED1" s="49"/>
      <x:c r="DEE1" s="49"/>
      <x:c r="DEF1" s="49"/>
      <x:c r="DEG1" s="49"/>
      <x:c r="DEH1" s="49"/>
      <x:c r="DEI1" s="49"/>
      <x:c r="DEJ1" s="49"/>
      <x:c r="DEK1" s="49"/>
      <x:c r="DEL1" s="49"/>
      <x:c r="DEM1" s="49"/>
      <x:c r="DEN1" s="49"/>
      <x:c r="DEO1" s="49"/>
      <x:c r="DEP1" s="49"/>
      <x:c r="DEQ1" s="49"/>
      <x:c r="DER1" s="49"/>
      <x:c r="DES1" s="49"/>
      <x:c r="DET1" s="49"/>
      <x:c r="DEU1" s="49"/>
      <x:c r="DEV1" s="49"/>
      <x:c r="DEW1" s="49"/>
      <x:c r="DEX1" s="49"/>
      <x:c r="DEY1" s="49"/>
      <x:c r="DEZ1" s="49"/>
      <x:c r="DFA1" s="49"/>
      <x:c r="DFB1" s="49"/>
      <x:c r="DFC1" s="49"/>
      <x:c r="DFD1" s="49"/>
      <x:c r="DFE1" s="49"/>
      <x:c r="DFF1" s="49"/>
      <x:c r="DFG1" s="49"/>
      <x:c r="DFH1" s="49"/>
      <x:c r="DFI1" s="49"/>
      <x:c r="DFJ1" s="49"/>
      <x:c r="DFK1" s="49"/>
      <x:c r="DFL1" s="49"/>
      <x:c r="DFM1" s="49"/>
      <x:c r="DFN1" s="49"/>
      <x:c r="DFO1" s="49"/>
      <x:c r="DFP1" s="49"/>
      <x:c r="DFQ1" s="49"/>
      <x:c r="DFR1" s="49"/>
      <x:c r="DFS1" s="49"/>
      <x:c r="DFT1" s="49"/>
      <x:c r="DFU1" s="49"/>
      <x:c r="DFV1" s="49"/>
      <x:c r="DFW1" s="49"/>
      <x:c r="DFX1" s="49"/>
      <x:c r="DFY1" s="49"/>
      <x:c r="DFZ1" s="49"/>
      <x:c r="DGA1" s="49"/>
      <x:c r="DGB1" s="49"/>
      <x:c r="DGC1" s="49"/>
      <x:c r="DGD1" s="49"/>
      <x:c r="DGE1" s="49"/>
      <x:c r="DGF1" s="49"/>
      <x:c r="DGG1" s="49"/>
      <x:c r="DGH1" s="49"/>
      <x:c r="DGI1" s="49"/>
      <x:c r="DGJ1" s="49"/>
      <x:c r="DGK1" s="49"/>
      <x:c r="DGL1" s="49"/>
      <x:c r="DGM1" s="49"/>
      <x:c r="DGN1" s="49"/>
      <x:c r="DGO1" s="49"/>
      <x:c r="DGP1" s="49"/>
      <x:c r="DGQ1" s="49"/>
      <x:c r="DGR1" s="49"/>
      <x:c r="DGS1" s="49"/>
      <x:c r="DGT1" s="49"/>
      <x:c r="DGU1" s="49"/>
      <x:c r="DGV1" s="49"/>
      <x:c r="DGW1" s="49"/>
      <x:c r="DGX1" s="49"/>
      <x:c r="DGY1" s="49"/>
      <x:c r="DGZ1" s="49"/>
      <x:c r="DHA1" s="49"/>
      <x:c r="DHB1" s="49"/>
      <x:c r="DHC1" s="49"/>
      <x:c r="DHD1" s="49"/>
      <x:c r="DHE1" s="49"/>
      <x:c r="DHF1" s="49"/>
      <x:c r="DHG1" s="49"/>
      <x:c r="DHH1" s="49"/>
      <x:c r="DHI1" s="49"/>
      <x:c r="DHJ1" s="49"/>
      <x:c r="DHK1" s="49"/>
      <x:c r="DHL1" s="49"/>
      <x:c r="DHM1" s="49"/>
      <x:c r="DHN1" s="49"/>
      <x:c r="DHO1" s="49"/>
      <x:c r="DHP1" s="49"/>
      <x:c r="DHQ1" s="49"/>
      <x:c r="DHR1" s="49"/>
      <x:c r="DHS1" s="49"/>
      <x:c r="DHT1" s="49"/>
      <x:c r="DHU1" s="49"/>
      <x:c r="DHV1" s="49"/>
      <x:c r="DHW1" s="49"/>
      <x:c r="DHX1" s="49"/>
      <x:c r="DHY1" s="49"/>
      <x:c r="DHZ1" s="49"/>
      <x:c r="DIA1" s="49"/>
      <x:c r="DIB1" s="49"/>
      <x:c r="DIC1" s="49"/>
      <x:c r="DID1" s="49"/>
      <x:c r="DIE1" s="49"/>
      <x:c r="DIF1" s="49"/>
      <x:c r="DIG1" s="49"/>
      <x:c r="DIH1" s="49"/>
      <x:c r="DII1" s="49"/>
      <x:c r="DIJ1" s="49"/>
      <x:c r="DIK1" s="49"/>
      <x:c r="DIL1" s="49"/>
      <x:c r="DIM1" s="49"/>
      <x:c r="DIN1" s="49"/>
      <x:c r="DIO1" s="49"/>
      <x:c r="DIP1" s="49"/>
      <x:c r="DIQ1" s="49"/>
      <x:c r="DIR1" s="49"/>
      <x:c r="DIS1" s="49"/>
      <x:c r="DIT1" s="49"/>
      <x:c r="DIU1" s="49"/>
      <x:c r="DIV1" s="49"/>
      <x:c r="DIW1" s="49"/>
      <x:c r="DIX1" s="49"/>
      <x:c r="DIY1" s="49"/>
      <x:c r="DIZ1" s="49"/>
      <x:c r="DJA1" s="49"/>
      <x:c r="DJB1" s="49"/>
      <x:c r="DJC1" s="49"/>
      <x:c r="DJD1" s="49"/>
      <x:c r="DJE1" s="49"/>
      <x:c r="DJF1" s="49"/>
      <x:c r="DJG1" s="49"/>
      <x:c r="DJH1" s="49"/>
      <x:c r="DJI1" s="49"/>
      <x:c r="DJJ1" s="49"/>
      <x:c r="DJK1" s="49"/>
      <x:c r="DJL1" s="49"/>
      <x:c r="DJM1" s="49"/>
      <x:c r="DJN1" s="49"/>
      <x:c r="DJO1" s="49"/>
      <x:c r="DJP1" s="49"/>
      <x:c r="DJQ1" s="49"/>
      <x:c r="DJR1" s="49"/>
      <x:c r="DJS1" s="49"/>
      <x:c r="DJT1" s="49"/>
      <x:c r="DJU1" s="49"/>
      <x:c r="DJV1" s="49"/>
      <x:c r="DJW1" s="49"/>
      <x:c r="DJX1" s="49"/>
      <x:c r="DJY1" s="49"/>
      <x:c r="DJZ1" s="49"/>
      <x:c r="DKA1" s="49"/>
      <x:c r="DKB1" s="49"/>
      <x:c r="DKC1" s="49"/>
      <x:c r="DKD1" s="49"/>
      <x:c r="DKE1" s="49"/>
      <x:c r="DKF1" s="49"/>
      <x:c r="DKG1" s="49"/>
      <x:c r="DKH1" s="49"/>
      <x:c r="DKI1" s="49"/>
      <x:c r="DKJ1" s="49"/>
      <x:c r="DKK1" s="49"/>
      <x:c r="DKL1" s="49"/>
      <x:c r="DKM1" s="49"/>
      <x:c r="DKN1" s="49"/>
      <x:c r="DKO1" s="49"/>
      <x:c r="DKP1" s="49"/>
      <x:c r="DKQ1" s="49"/>
      <x:c r="DKR1" s="49"/>
      <x:c r="DKS1" s="49"/>
      <x:c r="DKT1" s="49"/>
      <x:c r="DKU1" s="49"/>
      <x:c r="DKV1" s="49"/>
      <x:c r="DKW1" s="49"/>
      <x:c r="DKX1" s="49"/>
      <x:c r="DKY1" s="49"/>
      <x:c r="DKZ1" s="49"/>
      <x:c r="DLA1" s="49"/>
      <x:c r="DLB1" s="49"/>
      <x:c r="DLC1" s="49"/>
      <x:c r="DLD1" s="49"/>
      <x:c r="DLE1" s="49"/>
      <x:c r="DLF1" s="49"/>
      <x:c r="DLG1" s="49"/>
      <x:c r="DLH1" s="49"/>
      <x:c r="DLI1" s="49"/>
      <x:c r="DLJ1" s="49"/>
      <x:c r="DLK1" s="49"/>
      <x:c r="DLL1" s="49"/>
      <x:c r="DLM1" s="49"/>
      <x:c r="DLN1" s="49"/>
      <x:c r="DLO1" s="49"/>
      <x:c r="DLP1" s="49"/>
      <x:c r="DLQ1" s="49"/>
      <x:c r="DLR1" s="49"/>
      <x:c r="DLS1" s="49"/>
      <x:c r="DLT1" s="49"/>
      <x:c r="DLU1" s="49"/>
      <x:c r="DLV1" s="49"/>
      <x:c r="DLW1" s="49"/>
      <x:c r="DLX1" s="49"/>
      <x:c r="DLY1" s="49"/>
      <x:c r="DLZ1" s="49"/>
      <x:c r="DMA1" s="49"/>
      <x:c r="DMB1" s="49"/>
      <x:c r="DMC1" s="49"/>
      <x:c r="DMD1" s="49"/>
      <x:c r="DME1" s="49"/>
      <x:c r="DMF1" s="49"/>
      <x:c r="DMG1" s="49"/>
      <x:c r="DMH1" s="49"/>
      <x:c r="DMI1" s="49"/>
      <x:c r="DMJ1" s="49"/>
      <x:c r="DMK1" s="49"/>
      <x:c r="DML1" s="49"/>
      <x:c r="DMM1" s="49"/>
      <x:c r="DMN1" s="49"/>
      <x:c r="DMO1" s="49"/>
      <x:c r="DMP1" s="49"/>
      <x:c r="DMQ1" s="49"/>
      <x:c r="DMR1" s="49"/>
      <x:c r="DMS1" s="49"/>
      <x:c r="DMT1" s="49"/>
      <x:c r="DMU1" s="49"/>
      <x:c r="DMV1" s="49"/>
      <x:c r="DMW1" s="49"/>
      <x:c r="DMX1" s="49"/>
      <x:c r="DMY1" s="49"/>
      <x:c r="DMZ1" s="49"/>
      <x:c r="DNA1" s="49"/>
      <x:c r="DNB1" s="49"/>
      <x:c r="DNC1" s="49"/>
      <x:c r="DND1" s="49"/>
      <x:c r="DNE1" s="49"/>
      <x:c r="DNF1" s="49"/>
      <x:c r="DNG1" s="49"/>
      <x:c r="DNH1" s="49"/>
      <x:c r="DNI1" s="49"/>
      <x:c r="DNJ1" s="49"/>
      <x:c r="DNK1" s="49"/>
      <x:c r="DNL1" s="49"/>
      <x:c r="DNM1" s="49"/>
      <x:c r="DNN1" s="49"/>
      <x:c r="DNO1" s="49"/>
      <x:c r="DNP1" s="49"/>
      <x:c r="DNQ1" s="49"/>
      <x:c r="DNR1" s="49"/>
      <x:c r="DNS1" s="49"/>
      <x:c r="DNT1" s="49"/>
      <x:c r="DNU1" s="49"/>
      <x:c r="DNV1" s="49"/>
      <x:c r="DNW1" s="49"/>
      <x:c r="DNX1" s="49"/>
      <x:c r="DNY1" s="49"/>
      <x:c r="DNZ1" s="49"/>
      <x:c r="DOA1" s="49"/>
      <x:c r="DOB1" s="49"/>
      <x:c r="DOC1" s="49"/>
      <x:c r="DOD1" s="49"/>
      <x:c r="DOE1" s="49"/>
      <x:c r="DOF1" s="49"/>
      <x:c r="DOG1" s="49"/>
      <x:c r="DOH1" s="49"/>
      <x:c r="DOI1" s="49"/>
      <x:c r="DOJ1" s="49"/>
      <x:c r="DOK1" s="49"/>
      <x:c r="DOL1" s="49"/>
      <x:c r="DOM1" s="49"/>
      <x:c r="DON1" s="49"/>
      <x:c r="DOO1" s="49"/>
      <x:c r="DOP1" s="49"/>
      <x:c r="DOQ1" s="49"/>
      <x:c r="DOR1" s="49"/>
      <x:c r="DOS1" s="49"/>
      <x:c r="DOT1" s="49"/>
      <x:c r="DOU1" s="49"/>
      <x:c r="DOV1" s="49"/>
      <x:c r="DOW1" s="49"/>
      <x:c r="DOX1" s="49"/>
      <x:c r="DOY1" s="49"/>
      <x:c r="DOZ1" s="49"/>
      <x:c r="DPA1" s="49"/>
      <x:c r="DPB1" s="49"/>
      <x:c r="DPC1" s="49"/>
      <x:c r="DPD1" s="49"/>
      <x:c r="DPE1" s="49"/>
      <x:c r="DPF1" s="49"/>
      <x:c r="DPG1" s="49"/>
      <x:c r="DPH1" s="49"/>
      <x:c r="DPI1" s="49"/>
      <x:c r="DPJ1" s="49"/>
      <x:c r="DPK1" s="49"/>
      <x:c r="DPL1" s="49"/>
      <x:c r="DPM1" s="49"/>
      <x:c r="DPN1" s="49"/>
      <x:c r="DPO1" s="49"/>
      <x:c r="DPP1" s="49"/>
      <x:c r="DPQ1" s="49"/>
      <x:c r="DPR1" s="49"/>
      <x:c r="DPS1" s="49"/>
      <x:c r="DPT1" s="49"/>
      <x:c r="DPU1" s="49"/>
      <x:c r="DPV1" s="49"/>
      <x:c r="DPW1" s="49"/>
      <x:c r="DPX1" s="49"/>
      <x:c r="DPY1" s="49"/>
      <x:c r="DPZ1" s="49"/>
      <x:c r="DQA1" s="49"/>
      <x:c r="DQB1" s="49"/>
      <x:c r="DQC1" s="49"/>
      <x:c r="DQD1" s="49"/>
      <x:c r="DQE1" s="49"/>
      <x:c r="DQF1" s="49"/>
      <x:c r="DQG1" s="49"/>
      <x:c r="DQH1" s="49"/>
      <x:c r="DQI1" s="49"/>
      <x:c r="DQJ1" s="49"/>
      <x:c r="DQK1" s="49"/>
      <x:c r="DQL1" s="49"/>
      <x:c r="DQM1" s="49"/>
      <x:c r="DQN1" s="49"/>
      <x:c r="DQO1" s="49"/>
      <x:c r="DQP1" s="49"/>
      <x:c r="DQQ1" s="49"/>
      <x:c r="DQR1" s="49"/>
      <x:c r="DQS1" s="49"/>
      <x:c r="DQT1" s="49"/>
      <x:c r="DQU1" s="49"/>
      <x:c r="DQV1" s="49"/>
      <x:c r="DQW1" s="49"/>
      <x:c r="DQX1" s="49"/>
      <x:c r="DQY1" s="49"/>
      <x:c r="DQZ1" s="49"/>
      <x:c r="DRA1" s="49"/>
      <x:c r="DRB1" s="49"/>
      <x:c r="DRC1" s="49"/>
      <x:c r="DRD1" s="49"/>
      <x:c r="DRE1" s="49"/>
      <x:c r="DRF1" s="49"/>
      <x:c r="DRG1" s="49"/>
      <x:c r="DRH1" s="49"/>
      <x:c r="DRI1" s="49"/>
      <x:c r="DRJ1" s="49"/>
      <x:c r="DRK1" s="49"/>
      <x:c r="DRL1" s="49"/>
      <x:c r="DRM1" s="49"/>
      <x:c r="DRN1" s="49"/>
      <x:c r="DRO1" s="49"/>
      <x:c r="DRP1" s="49"/>
      <x:c r="DRQ1" s="49"/>
      <x:c r="DRR1" s="49"/>
      <x:c r="DRS1" s="49"/>
      <x:c r="DRT1" s="49"/>
      <x:c r="DRU1" s="49"/>
      <x:c r="DRV1" s="49"/>
      <x:c r="DRW1" s="49"/>
      <x:c r="DRX1" s="49"/>
      <x:c r="DRY1" s="49"/>
      <x:c r="DRZ1" s="49"/>
      <x:c r="DSA1" s="49"/>
      <x:c r="DSB1" s="49"/>
      <x:c r="DSC1" s="49"/>
      <x:c r="DSD1" s="49"/>
      <x:c r="DSE1" s="49"/>
      <x:c r="DSF1" s="49"/>
      <x:c r="DSG1" s="49"/>
      <x:c r="DSH1" s="49"/>
      <x:c r="DSI1" s="49"/>
      <x:c r="DSJ1" s="49"/>
      <x:c r="DSK1" s="49"/>
      <x:c r="DSL1" s="49"/>
      <x:c r="DSM1" s="49"/>
      <x:c r="DSN1" s="49"/>
      <x:c r="DSO1" s="49"/>
      <x:c r="DSP1" s="49"/>
      <x:c r="DSQ1" s="49"/>
      <x:c r="DSR1" s="49"/>
      <x:c r="DSS1" s="49"/>
      <x:c r="DST1" s="49"/>
      <x:c r="DSU1" s="49"/>
      <x:c r="DSV1" s="49"/>
      <x:c r="DSW1" s="49"/>
      <x:c r="DSX1" s="49"/>
      <x:c r="DSY1" s="49"/>
      <x:c r="DSZ1" s="49"/>
      <x:c r="DTA1" s="49"/>
      <x:c r="DTB1" s="49"/>
      <x:c r="DTC1" s="49"/>
      <x:c r="DTD1" s="49"/>
      <x:c r="DTE1" s="49"/>
      <x:c r="DTF1" s="49"/>
      <x:c r="DTG1" s="49"/>
      <x:c r="DTH1" s="49"/>
      <x:c r="DTI1" s="49"/>
      <x:c r="DTJ1" s="49"/>
      <x:c r="DTK1" s="49"/>
      <x:c r="DTL1" s="49"/>
      <x:c r="DTM1" s="49"/>
      <x:c r="DTN1" s="49"/>
      <x:c r="DTO1" s="49"/>
      <x:c r="DTP1" s="49"/>
      <x:c r="DTQ1" s="49"/>
      <x:c r="DTR1" s="49"/>
      <x:c r="DTS1" s="49"/>
      <x:c r="DTT1" s="49"/>
      <x:c r="DTU1" s="49"/>
      <x:c r="DTV1" s="49"/>
      <x:c r="DTW1" s="49"/>
      <x:c r="DTX1" s="49"/>
      <x:c r="DTY1" s="49"/>
      <x:c r="DTZ1" s="49"/>
      <x:c r="DUA1" s="49"/>
      <x:c r="DUB1" s="49"/>
      <x:c r="DUC1" s="49"/>
      <x:c r="DUD1" s="49"/>
      <x:c r="DUE1" s="49"/>
      <x:c r="DUF1" s="49"/>
      <x:c r="DUG1" s="49"/>
      <x:c r="DUH1" s="49"/>
      <x:c r="DUI1" s="49"/>
      <x:c r="DUJ1" s="49"/>
      <x:c r="DUK1" s="49"/>
      <x:c r="DUL1" s="49"/>
      <x:c r="DUM1" s="49"/>
      <x:c r="DUN1" s="49"/>
      <x:c r="DUO1" s="49"/>
      <x:c r="DUP1" s="49"/>
      <x:c r="DUQ1" s="49"/>
      <x:c r="DUR1" s="49"/>
      <x:c r="DUS1" s="49"/>
      <x:c r="DUT1" s="49"/>
      <x:c r="DUU1" s="49"/>
      <x:c r="DUV1" s="49"/>
      <x:c r="DUW1" s="49"/>
      <x:c r="DUX1" s="49"/>
      <x:c r="DUY1" s="49"/>
      <x:c r="DUZ1" s="49"/>
      <x:c r="DVA1" s="49"/>
      <x:c r="DVB1" s="49"/>
      <x:c r="DVC1" s="49"/>
      <x:c r="DVD1" s="49"/>
      <x:c r="DVE1" s="49"/>
      <x:c r="DVF1" s="49"/>
      <x:c r="DVG1" s="49"/>
      <x:c r="DVH1" s="49"/>
      <x:c r="DVI1" s="49"/>
      <x:c r="DVJ1" s="49"/>
      <x:c r="DVK1" s="49"/>
      <x:c r="DVL1" s="49"/>
      <x:c r="DVM1" s="49"/>
      <x:c r="DVN1" s="49"/>
      <x:c r="DVO1" s="49"/>
      <x:c r="DVP1" s="49"/>
      <x:c r="DVQ1" s="49"/>
      <x:c r="DVR1" s="49"/>
      <x:c r="DVS1" s="49"/>
      <x:c r="DVT1" s="49"/>
      <x:c r="DVU1" s="49"/>
      <x:c r="DVV1" s="49"/>
      <x:c r="DVW1" s="49"/>
      <x:c r="DVX1" s="49"/>
      <x:c r="DVY1" s="49"/>
      <x:c r="DVZ1" s="49"/>
      <x:c r="DWA1" s="49"/>
      <x:c r="DWB1" s="49"/>
      <x:c r="DWC1" s="49"/>
      <x:c r="DWD1" s="49"/>
      <x:c r="DWE1" s="49"/>
      <x:c r="DWF1" s="49"/>
      <x:c r="DWG1" s="49"/>
      <x:c r="DWH1" s="49"/>
      <x:c r="DWI1" s="49"/>
      <x:c r="DWJ1" s="49"/>
      <x:c r="DWK1" s="49"/>
      <x:c r="DWL1" s="49"/>
      <x:c r="DWM1" s="49"/>
      <x:c r="DWN1" s="49"/>
      <x:c r="DWO1" s="49"/>
      <x:c r="DWP1" s="49"/>
      <x:c r="DWQ1" s="49"/>
      <x:c r="DWR1" s="49"/>
      <x:c r="DWS1" s="49"/>
      <x:c r="DWT1" s="49"/>
      <x:c r="DWU1" s="49"/>
      <x:c r="DWV1" s="49"/>
      <x:c r="DWW1" s="49"/>
      <x:c r="DWX1" s="49"/>
      <x:c r="DWY1" s="49"/>
      <x:c r="DWZ1" s="49"/>
      <x:c r="DXA1" s="49"/>
      <x:c r="DXB1" s="49"/>
      <x:c r="DXC1" s="49"/>
      <x:c r="DXD1" s="49"/>
      <x:c r="DXE1" s="49"/>
      <x:c r="DXF1" s="49"/>
      <x:c r="DXG1" s="49"/>
      <x:c r="DXH1" s="49"/>
      <x:c r="DXI1" s="49"/>
      <x:c r="DXJ1" s="49"/>
      <x:c r="DXK1" s="49"/>
      <x:c r="DXL1" s="49"/>
      <x:c r="DXM1" s="49"/>
      <x:c r="DXN1" s="49"/>
      <x:c r="DXO1" s="49"/>
      <x:c r="DXP1" s="49"/>
      <x:c r="DXQ1" s="49"/>
      <x:c r="DXR1" s="49"/>
      <x:c r="DXS1" s="49"/>
      <x:c r="DXT1" s="49"/>
      <x:c r="DXU1" s="49"/>
      <x:c r="DXV1" s="49"/>
      <x:c r="DXW1" s="49"/>
      <x:c r="DXX1" s="49"/>
      <x:c r="DXY1" s="49"/>
      <x:c r="DXZ1" s="49"/>
      <x:c r="DYA1" s="49"/>
      <x:c r="DYB1" s="49"/>
      <x:c r="DYC1" s="49"/>
      <x:c r="DYD1" s="49"/>
      <x:c r="DYE1" s="49"/>
      <x:c r="DYF1" s="49"/>
      <x:c r="DYG1" s="49"/>
      <x:c r="DYH1" s="49"/>
      <x:c r="DYI1" s="49"/>
      <x:c r="DYJ1" s="49"/>
      <x:c r="DYK1" s="49"/>
      <x:c r="DYL1" s="49"/>
      <x:c r="DYM1" s="49"/>
      <x:c r="DYN1" s="49"/>
      <x:c r="DYO1" s="49"/>
      <x:c r="DYP1" s="49"/>
      <x:c r="DYQ1" s="49"/>
      <x:c r="DYR1" s="49"/>
      <x:c r="DYS1" s="49"/>
      <x:c r="DYT1" s="49"/>
      <x:c r="DYU1" s="49"/>
      <x:c r="DYV1" s="49"/>
      <x:c r="DYW1" s="49"/>
      <x:c r="DYX1" s="49"/>
      <x:c r="DYY1" s="49"/>
      <x:c r="DYZ1" s="49"/>
      <x:c r="DZA1" s="49"/>
      <x:c r="DZB1" s="49"/>
      <x:c r="DZC1" s="49"/>
      <x:c r="DZD1" s="49"/>
      <x:c r="DZE1" s="49"/>
      <x:c r="DZF1" s="49"/>
      <x:c r="DZG1" s="49"/>
      <x:c r="DZH1" s="49"/>
      <x:c r="DZI1" s="49"/>
      <x:c r="DZJ1" s="49"/>
      <x:c r="DZK1" s="49"/>
      <x:c r="DZL1" s="49"/>
      <x:c r="DZM1" s="49"/>
      <x:c r="DZN1" s="49"/>
      <x:c r="DZO1" s="49"/>
      <x:c r="DZP1" s="49"/>
      <x:c r="DZQ1" s="49"/>
      <x:c r="DZR1" s="49"/>
      <x:c r="DZS1" s="49"/>
      <x:c r="DZT1" s="49"/>
      <x:c r="DZU1" s="49"/>
      <x:c r="DZV1" s="49"/>
      <x:c r="DZW1" s="49"/>
      <x:c r="DZX1" s="49"/>
      <x:c r="DZY1" s="49"/>
      <x:c r="DZZ1" s="49"/>
      <x:c r="EAA1" s="49"/>
      <x:c r="EAB1" s="49"/>
      <x:c r="EAC1" s="49"/>
      <x:c r="EAD1" s="49"/>
      <x:c r="EAE1" s="49"/>
      <x:c r="EAF1" s="49"/>
      <x:c r="EAG1" s="49"/>
      <x:c r="EAH1" s="49"/>
      <x:c r="EAI1" s="49"/>
      <x:c r="EAJ1" s="49"/>
      <x:c r="EAK1" s="49"/>
      <x:c r="EAL1" s="49"/>
      <x:c r="EAM1" s="49"/>
      <x:c r="EAN1" s="49"/>
      <x:c r="EAO1" s="49"/>
      <x:c r="EAP1" s="49"/>
      <x:c r="EAQ1" s="49"/>
      <x:c r="EAR1" s="49"/>
      <x:c r="EAS1" s="49"/>
      <x:c r="EAT1" s="49"/>
      <x:c r="EAU1" s="49"/>
      <x:c r="EAV1" s="49"/>
      <x:c r="EAW1" s="49"/>
      <x:c r="EAX1" s="49"/>
      <x:c r="EAY1" s="49"/>
      <x:c r="EAZ1" s="49"/>
      <x:c r="EBA1" s="49"/>
      <x:c r="EBB1" s="49"/>
      <x:c r="EBC1" s="49"/>
      <x:c r="EBD1" s="49"/>
      <x:c r="EBE1" s="49"/>
      <x:c r="EBF1" s="49"/>
      <x:c r="EBG1" s="49"/>
      <x:c r="EBH1" s="49"/>
      <x:c r="EBI1" s="49"/>
      <x:c r="EBJ1" s="49"/>
      <x:c r="EBK1" s="49"/>
      <x:c r="EBL1" s="49"/>
      <x:c r="EBM1" s="49"/>
      <x:c r="EBN1" s="49"/>
      <x:c r="EBO1" s="49"/>
      <x:c r="EBP1" s="49"/>
      <x:c r="EBQ1" s="49"/>
      <x:c r="EBR1" s="49"/>
      <x:c r="EBS1" s="49"/>
      <x:c r="EBT1" s="49"/>
      <x:c r="EBU1" s="49"/>
      <x:c r="EBV1" s="49"/>
      <x:c r="EBW1" s="49"/>
      <x:c r="EBX1" s="49"/>
      <x:c r="EBY1" s="49"/>
      <x:c r="EBZ1" s="49"/>
      <x:c r="ECA1" s="49"/>
      <x:c r="ECB1" s="49"/>
      <x:c r="ECC1" s="49"/>
      <x:c r="ECD1" s="49"/>
      <x:c r="ECE1" s="49"/>
      <x:c r="ECF1" s="49"/>
      <x:c r="ECG1" s="49"/>
      <x:c r="ECH1" s="49"/>
      <x:c r="ECI1" s="49"/>
      <x:c r="ECJ1" s="49"/>
      <x:c r="ECK1" s="49"/>
      <x:c r="ECL1" s="49"/>
      <x:c r="ECM1" s="49"/>
      <x:c r="ECN1" s="49"/>
      <x:c r="ECO1" s="49"/>
      <x:c r="ECP1" s="49"/>
      <x:c r="ECQ1" s="49"/>
      <x:c r="ECR1" s="49"/>
      <x:c r="ECS1" s="49"/>
      <x:c r="ECT1" s="49"/>
      <x:c r="ECU1" s="49"/>
      <x:c r="ECV1" s="49"/>
      <x:c r="ECW1" s="49"/>
      <x:c r="ECX1" s="49"/>
      <x:c r="ECY1" s="49"/>
      <x:c r="ECZ1" s="49"/>
      <x:c r="EDA1" s="49"/>
      <x:c r="EDB1" s="49"/>
      <x:c r="EDC1" s="49"/>
      <x:c r="EDD1" s="49"/>
      <x:c r="EDE1" s="49"/>
      <x:c r="EDF1" s="49"/>
      <x:c r="EDG1" s="49"/>
      <x:c r="EDH1" s="49"/>
      <x:c r="EDI1" s="49"/>
      <x:c r="EDJ1" s="49"/>
      <x:c r="EDK1" s="49"/>
      <x:c r="EDL1" s="49"/>
      <x:c r="EDM1" s="49"/>
      <x:c r="EDN1" s="49"/>
      <x:c r="EDO1" s="49"/>
      <x:c r="EDP1" s="49"/>
      <x:c r="EDQ1" s="49"/>
      <x:c r="EDR1" s="49"/>
      <x:c r="EDS1" s="49"/>
      <x:c r="EDT1" s="49"/>
      <x:c r="EDU1" s="49"/>
      <x:c r="EDV1" s="49"/>
      <x:c r="EDW1" s="49"/>
      <x:c r="EDX1" s="49"/>
      <x:c r="EDY1" s="49"/>
      <x:c r="EDZ1" s="49"/>
      <x:c r="EEA1" s="49"/>
      <x:c r="EEB1" s="49"/>
      <x:c r="EEC1" s="49"/>
      <x:c r="EED1" s="49"/>
      <x:c r="EEE1" s="49"/>
      <x:c r="EEF1" s="49"/>
      <x:c r="EEG1" s="49"/>
      <x:c r="EEH1" s="49"/>
      <x:c r="EEI1" s="49"/>
      <x:c r="EEJ1" s="49"/>
      <x:c r="EEK1" s="49"/>
      <x:c r="EEL1" s="49"/>
      <x:c r="EEM1" s="49"/>
      <x:c r="EEN1" s="49"/>
      <x:c r="EEO1" s="49"/>
      <x:c r="EEP1" s="49"/>
      <x:c r="EEQ1" s="49"/>
      <x:c r="EER1" s="49"/>
      <x:c r="EES1" s="49"/>
      <x:c r="EET1" s="49"/>
      <x:c r="EEU1" s="49"/>
      <x:c r="EEV1" s="49"/>
      <x:c r="EEW1" s="49"/>
      <x:c r="EEX1" s="49"/>
      <x:c r="EEY1" s="49"/>
      <x:c r="EEZ1" s="49"/>
      <x:c r="EFA1" s="49"/>
      <x:c r="EFB1" s="49"/>
      <x:c r="EFC1" s="49"/>
      <x:c r="EFD1" s="49"/>
      <x:c r="EFE1" s="49"/>
      <x:c r="EFF1" s="49"/>
      <x:c r="EFG1" s="49"/>
      <x:c r="EFH1" s="49"/>
      <x:c r="EFI1" s="49"/>
      <x:c r="EFJ1" s="49"/>
      <x:c r="EFK1" s="49"/>
      <x:c r="EFL1" s="49"/>
      <x:c r="EFM1" s="49"/>
      <x:c r="EFN1" s="49"/>
      <x:c r="EFO1" s="49"/>
      <x:c r="EFP1" s="49"/>
      <x:c r="EFQ1" s="49"/>
      <x:c r="EFR1" s="49"/>
      <x:c r="EFS1" s="49"/>
      <x:c r="EFT1" s="49"/>
      <x:c r="EFU1" s="49"/>
      <x:c r="EFV1" s="49"/>
      <x:c r="EFW1" s="49"/>
      <x:c r="EFX1" s="49"/>
      <x:c r="EFY1" s="49"/>
      <x:c r="EFZ1" s="49"/>
      <x:c r="EGA1" s="49"/>
      <x:c r="EGB1" s="49"/>
      <x:c r="EGC1" s="49"/>
      <x:c r="EGD1" s="49"/>
      <x:c r="EGE1" s="49"/>
      <x:c r="EGF1" s="49"/>
      <x:c r="EGG1" s="49"/>
      <x:c r="EGH1" s="49"/>
      <x:c r="EGI1" s="49"/>
      <x:c r="EGJ1" s="49"/>
      <x:c r="EGK1" s="49"/>
      <x:c r="EGL1" s="49"/>
      <x:c r="EGM1" s="49"/>
      <x:c r="EGN1" s="49"/>
      <x:c r="EGO1" s="49"/>
      <x:c r="EGP1" s="49"/>
      <x:c r="EGQ1" s="49"/>
      <x:c r="EGR1" s="49"/>
      <x:c r="EGS1" s="49"/>
      <x:c r="EGT1" s="49"/>
      <x:c r="EGU1" s="49"/>
      <x:c r="EGV1" s="49"/>
      <x:c r="EGW1" s="49"/>
      <x:c r="EGX1" s="49"/>
      <x:c r="EGY1" s="49"/>
      <x:c r="EGZ1" s="49"/>
      <x:c r="EHA1" s="49"/>
      <x:c r="EHB1" s="49"/>
      <x:c r="EHC1" s="49"/>
      <x:c r="EHD1" s="49"/>
      <x:c r="EHE1" s="49"/>
      <x:c r="EHF1" s="49"/>
      <x:c r="EHG1" s="49"/>
      <x:c r="EHH1" s="49"/>
      <x:c r="EHI1" s="49"/>
      <x:c r="EHJ1" s="49"/>
      <x:c r="EHK1" s="49"/>
      <x:c r="EHL1" s="49"/>
      <x:c r="EHM1" s="49"/>
      <x:c r="EHN1" s="49"/>
      <x:c r="EHO1" s="49"/>
      <x:c r="EHP1" s="49"/>
      <x:c r="EHQ1" s="49"/>
      <x:c r="EHR1" s="49"/>
      <x:c r="EHS1" s="49"/>
      <x:c r="EHT1" s="49"/>
      <x:c r="EHU1" s="49"/>
      <x:c r="EHV1" s="49"/>
      <x:c r="EHW1" s="49"/>
      <x:c r="EHX1" s="49"/>
      <x:c r="EHY1" s="49"/>
      <x:c r="EHZ1" s="49"/>
      <x:c r="EIA1" s="49"/>
      <x:c r="EIB1" s="49"/>
      <x:c r="EIC1" s="49"/>
      <x:c r="EID1" s="49"/>
      <x:c r="EIE1" s="49"/>
      <x:c r="EIF1" s="49"/>
      <x:c r="EIG1" s="49"/>
      <x:c r="EIH1" s="49"/>
      <x:c r="EII1" s="49"/>
      <x:c r="EIJ1" s="49"/>
      <x:c r="EIK1" s="49"/>
      <x:c r="EIL1" s="49"/>
      <x:c r="EIM1" s="49"/>
      <x:c r="EIN1" s="49"/>
      <x:c r="EIO1" s="49"/>
      <x:c r="EIP1" s="49"/>
      <x:c r="EIQ1" s="49"/>
      <x:c r="EIR1" s="49"/>
      <x:c r="EIS1" s="49"/>
      <x:c r="EIT1" s="49"/>
      <x:c r="EIU1" s="49"/>
      <x:c r="EIV1" s="49"/>
      <x:c r="EIW1" s="49"/>
      <x:c r="EIX1" s="49"/>
      <x:c r="EIY1" s="49"/>
      <x:c r="EIZ1" s="49"/>
      <x:c r="EJA1" s="49"/>
      <x:c r="EJB1" s="49"/>
      <x:c r="EJC1" s="49"/>
      <x:c r="EJD1" s="49"/>
      <x:c r="EJE1" s="49"/>
      <x:c r="EJF1" s="49"/>
      <x:c r="EJG1" s="49"/>
      <x:c r="EJH1" s="49"/>
      <x:c r="EJI1" s="49"/>
      <x:c r="EJJ1" s="49"/>
      <x:c r="EJK1" s="49"/>
      <x:c r="EJL1" s="49"/>
      <x:c r="EJM1" s="49"/>
      <x:c r="EJN1" s="49"/>
      <x:c r="EJO1" s="49"/>
      <x:c r="EJP1" s="49"/>
      <x:c r="EJQ1" s="49"/>
      <x:c r="EJR1" s="49"/>
      <x:c r="EJS1" s="49"/>
      <x:c r="EJT1" s="49"/>
      <x:c r="EJU1" s="49"/>
      <x:c r="EJV1" s="49"/>
      <x:c r="EJW1" s="49"/>
      <x:c r="EJX1" s="49"/>
      <x:c r="EJY1" s="49"/>
      <x:c r="EJZ1" s="49"/>
      <x:c r="EKA1" s="49"/>
      <x:c r="EKB1" s="49"/>
      <x:c r="EKC1" s="49"/>
      <x:c r="EKD1" s="49"/>
      <x:c r="EKE1" s="49"/>
      <x:c r="EKF1" s="49"/>
      <x:c r="EKG1" s="49"/>
      <x:c r="EKH1" s="49"/>
      <x:c r="EKI1" s="49"/>
      <x:c r="EKJ1" s="49"/>
      <x:c r="EKK1" s="49"/>
      <x:c r="EKL1" s="49"/>
      <x:c r="EKM1" s="49"/>
      <x:c r="EKN1" s="49"/>
      <x:c r="EKO1" s="49"/>
      <x:c r="EKP1" s="49"/>
      <x:c r="EKQ1" s="49"/>
      <x:c r="EKR1" s="49"/>
      <x:c r="EKS1" s="49"/>
      <x:c r="EKT1" s="49"/>
      <x:c r="EKU1" s="49"/>
      <x:c r="EKV1" s="49"/>
      <x:c r="EKW1" s="49"/>
      <x:c r="EKX1" s="49"/>
      <x:c r="EKY1" s="49"/>
      <x:c r="EKZ1" s="49"/>
      <x:c r="ELA1" s="49"/>
      <x:c r="ELB1" s="49"/>
      <x:c r="ELC1" s="49"/>
      <x:c r="ELD1" s="49"/>
      <x:c r="ELE1" s="49"/>
      <x:c r="ELF1" s="49"/>
      <x:c r="ELG1" s="49"/>
      <x:c r="ELH1" s="49"/>
      <x:c r="ELI1" s="49"/>
      <x:c r="ELJ1" s="49"/>
      <x:c r="ELK1" s="49"/>
      <x:c r="ELL1" s="49"/>
      <x:c r="ELM1" s="49"/>
      <x:c r="ELN1" s="49"/>
      <x:c r="ELO1" s="49"/>
      <x:c r="ELP1" s="49"/>
      <x:c r="ELQ1" s="49"/>
      <x:c r="ELR1" s="49"/>
      <x:c r="ELS1" s="49"/>
      <x:c r="ELT1" s="49"/>
      <x:c r="ELU1" s="49"/>
      <x:c r="ELV1" s="49"/>
      <x:c r="ELW1" s="49"/>
      <x:c r="ELX1" s="49"/>
      <x:c r="ELY1" s="49"/>
      <x:c r="ELZ1" s="49"/>
      <x:c r="EMA1" s="49"/>
      <x:c r="EMB1" s="49"/>
      <x:c r="EMC1" s="49"/>
      <x:c r="EMD1" s="49"/>
      <x:c r="EME1" s="49"/>
      <x:c r="EMF1" s="49"/>
      <x:c r="EMG1" s="49"/>
      <x:c r="EMH1" s="49"/>
      <x:c r="EMI1" s="49"/>
      <x:c r="EMJ1" s="49"/>
      <x:c r="EMK1" s="49"/>
      <x:c r="EML1" s="49"/>
      <x:c r="EMM1" s="49"/>
      <x:c r="EMN1" s="49"/>
      <x:c r="EMO1" s="49"/>
      <x:c r="EMP1" s="49"/>
      <x:c r="EMQ1" s="49"/>
      <x:c r="EMR1" s="49"/>
      <x:c r="EMS1" s="49"/>
      <x:c r="EMT1" s="49"/>
      <x:c r="EMU1" s="49"/>
      <x:c r="EMV1" s="49"/>
      <x:c r="EMW1" s="49"/>
      <x:c r="EMX1" s="49"/>
      <x:c r="EMY1" s="49"/>
      <x:c r="EMZ1" s="49"/>
      <x:c r="ENA1" s="49"/>
      <x:c r="ENB1" s="49"/>
      <x:c r="ENC1" s="49"/>
      <x:c r="END1" s="49"/>
      <x:c r="ENE1" s="49"/>
      <x:c r="ENF1" s="49"/>
      <x:c r="ENG1" s="49"/>
      <x:c r="ENH1" s="49"/>
      <x:c r="ENI1" s="49"/>
      <x:c r="ENJ1" s="49"/>
      <x:c r="ENK1" s="49"/>
      <x:c r="ENL1" s="49"/>
      <x:c r="ENM1" s="49"/>
      <x:c r="ENN1" s="49"/>
      <x:c r="ENO1" s="49"/>
      <x:c r="ENP1" s="49"/>
      <x:c r="ENQ1" s="49"/>
      <x:c r="ENR1" s="49"/>
      <x:c r="ENS1" s="49"/>
      <x:c r="ENT1" s="49"/>
      <x:c r="ENU1" s="49"/>
      <x:c r="ENV1" s="49"/>
      <x:c r="ENW1" s="49"/>
      <x:c r="ENX1" s="49"/>
      <x:c r="ENY1" s="49"/>
      <x:c r="ENZ1" s="49"/>
      <x:c r="EOA1" s="49"/>
      <x:c r="EOB1" s="49"/>
      <x:c r="EOC1" s="49"/>
      <x:c r="EOD1" s="49"/>
      <x:c r="EOE1" s="49"/>
      <x:c r="EOF1" s="49"/>
      <x:c r="EOG1" s="49"/>
      <x:c r="EOH1" s="49"/>
      <x:c r="EOI1" s="49"/>
      <x:c r="EOJ1" s="49"/>
      <x:c r="EOK1" s="49"/>
      <x:c r="EOL1" s="49"/>
      <x:c r="EOM1" s="49"/>
      <x:c r="EON1" s="49"/>
      <x:c r="EOO1" s="49"/>
      <x:c r="EOP1" s="49"/>
      <x:c r="EOQ1" s="49"/>
      <x:c r="EOR1" s="49"/>
      <x:c r="EOS1" s="49"/>
      <x:c r="EOT1" s="49"/>
      <x:c r="EOU1" s="49"/>
      <x:c r="EOV1" s="49"/>
      <x:c r="EOW1" s="49"/>
      <x:c r="EOX1" s="49"/>
      <x:c r="EOY1" s="49"/>
      <x:c r="EOZ1" s="49"/>
      <x:c r="EPA1" s="49"/>
      <x:c r="EPB1" s="49"/>
      <x:c r="EPC1" s="49"/>
      <x:c r="EPD1" s="49"/>
      <x:c r="EPE1" s="49"/>
      <x:c r="EPF1" s="49"/>
      <x:c r="EPG1" s="49"/>
      <x:c r="EPH1" s="49"/>
      <x:c r="EPI1" s="49"/>
      <x:c r="EPJ1" s="49"/>
      <x:c r="EPK1" s="49"/>
      <x:c r="EPL1" s="49"/>
      <x:c r="EPM1" s="49"/>
      <x:c r="EPN1" s="49"/>
      <x:c r="EPO1" s="49"/>
      <x:c r="EPP1" s="49"/>
      <x:c r="EPQ1" s="49"/>
      <x:c r="EPR1" s="49"/>
      <x:c r="EPS1" s="49"/>
      <x:c r="EPT1" s="49"/>
      <x:c r="EPU1" s="49"/>
      <x:c r="EPV1" s="49"/>
      <x:c r="EPW1" s="49"/>
      <x:c r="EPX1" s="49"/>
      <x:c r="EPY1" s="49"/>
      <x:c r="EPZ1" s="49"/>
      <x:c r="EQA1" s="49"/>
      <x:c r="EQB1" s="49"/>
      <x:c r="EQC1" s="49"/>
      <x:c r="EQD1" s="49"/>
      <x:c r="EQE1" s="49"/>
      <x:c r="EQF1" s="49"/>
      <x:c r="EQG1" s="49"/>
      <x:c r="EQH1" s="49"/>
      <x:c r="EQI1" s="49"/>
      <x:c r="EQJ1" s="49"/>
      <x:c r="EQK1" s="49"/>
      <x:c r="EQL1" s="49"/>
      <x:c r="EQM1" s="49"/>
      <x:c r="EQN1" s="49"/>
      <x:c r="EQO1" s="49"/>
      <x:c r="EQP1" s="49"/>
      <x:c r="EQQ1" s="49"/>
      <x:c r="EQR1" s="49"/>
      <x:c r="EQS1" s="49"/>
      <x:c r="EQT1" s="49"/>
      <x:c r="EQU1" s="49"/>
      <x:c r="EQV1" s="49"/>
      <x:c r="EQW1" s="49"/>
      <x:c r="EQX1" s="49"/>
      <x:c r="EQY1" s="49"/>
      <x:c r="EQZ1" s="49"/>
      <x:c r="ERA1" s="49"/>
      <x:c r="ERB1" s="49"/>
      <x:c r="ERC1" s="49"/>
      <x:c r="ERD1" s="49"/>
      <x:c r="ERE1" s="49"/>
      <x:c r="ERF1" s="49"/>
      <x:c r="ERG1" s="49"/>
      <x:c r="ERH1" s="49"/>
      <x:c r="ERI1" s="49"/>
      <x:c r="ERJ1" s="49"/>
      <x:c r="ERK1" s="49"/>
      <x:c r="ERL1" s="49"/>
      <x:c r="ERM1" s="49"/>
      <x:c r="ERN1" s="49"/>
      <x:c r="ERO1" s="49"/>
      <x:c r="ERP1" s="49"/>
      <x:c r="ERQ1" s="49"/>
      <x:c r="ERR1" s="49"/>
      <x:c r="ERS1" s="49"/>
      <x:c r="ERT1" s="49"/>
      <x:c r="ERU1" s="49"/>
      <x:c r="ERV1" s="49"/>
      <x:c r="ERW1" s="49"/>
      <x:c r="ERX1" s="49"/>
      <x:c r="ERY1" s="49"/>
      <x:c r="ERZ1" s="49"/>
      <x:c r="ESA1" s="49"/>
      <x:c r="ESB1" s="49"/>
      <x:c r="ESC1" s="49"/>
      <x:c r="ESD1" s="49"/>
      <x:c r="ESE1" s="49"/>
      <x:c r="ESF1" s="49"/>
      <x:c r="ESG1" s="49"/>
      <x:c r="ESH1" s="49"/>
      <x:c r="ESI1" s="49"/>
      <x:c r="ESJ1" s="49"/>
      <x:c r="ESK1" s="49"/>
      <x:c r="ESL1" s="49"/>
      <x:c r="ESM1" s="49"/>
      <x:c r="ESN1" s="49"/>
      <x:c r="ESO1" s="49"/>
      <x:c r="ESP1" s="49"/>
      <x:c r="ESQ1" s="49"/>
      <x:c r="ESR1" s="49"/>
      <x:c r="ESS1" s="49"/>
      <x:c r="EST1" s="49"/>
      <x:c r="ESU1" s="49"/>
      <x:c r="ESV1" s="49"/>
      <x:c r="ESW1" s="49"/>
      <x:c r="ESX1" s="49"/>
      <x:c r="ESY1" s="49"/>
      <x:c r="ESZ1" s="49"/>
      <x:c r="ETA1" s="49"/>
      <x:c r="ETB1" s="49"/>
      <x:c r="ETC1" s="49"/>
      <x:c r="ETD1" s="49"/>
      <x:c r="ETE1" s="49"/>
      <x:c r="ETF1" s="49"/>
      <x:c r="ETG1" s="49"/>
      <x:c r="ETH1" s="49"/>
      <x:c r="ETI1" s="49"/>
      <x:c r="ETJ1" s="49"/>
      <x:c r="ETK1" s="49"/>
      <x:c r="ETL1" s="49"/>
      <x:c r="ETM1" s="49"/>
      <x:c r="ETN1" s="49"/>
      <x:c r="ETO1" s="49"/>
      <x:c r="ETP1" s="49"/>
      <x:c r="ETQ1" s="49"/>
      <x:c r="ETR1" s="49"/>
      <x:c r="ETS1" s="49"/>
      <x:c r="ETT1" s="49"/>
      <x:c r="ETU1" s="49"/>
      <x:c r="ETV1" s="49"/>
      <x:c r="ETW1" s="49"/>
      <x:c r="ETX1" s="49"/>
      <x:c r="ETY1" s="49"/>
      <x:c r="ETZ1" s="49"/>
      <x:c r="EUA1" s="49"/>
      <x:c r="EUB1" s="49"/>
      <x:c r="EUC1" s="49"/>
      <x:c r="EUD1" s="49"/>
      <x:c r="EUE1" s="49"/>
      <x:c r="EUF1" s="49"/>
      <x:c r="EUG1" s="49"/>
      <x:c r="EUH1" s="49"/>
      <x:c r="EUI1" s="49"/>
      <x:c r="EUJ1" s="49"/>
      <x:c r="EUK1" s="49"/>
      <x:c r="EUL1" s="49"/>
      <x:c r="EUM1" s="49"/>
      <x:c r="EUN1" s="49"/>
      <x:c r="EUO1" s="49"/>
      <x:c r="EUP1" s="49"/>
      <x:c r="EUQ1" s="49"/>
      <x:c r="EUR1" s="49"/>
      <x:c r="EUS1" s="49"/>
      <x:c r="EUT1" s="49"/>
      <x:c r="EUU1" s="49"/>
      <x:c r="EUV1" s="49"/>
      <x:c r="EUW1" s="49"/>
      <x:c r="EUX1" s="49"/>
      <x:c r="EUY1" s="49"/>
      <x:c r="EUZ1" s="49"/>
      <x:c r="EVA1" s="49"/>
      <x:c r="EVB1" s="49"/>
      <x:c r="EVC1" s="49"/>
      <x:c r="EVD1" s="49"/>
      <x:c r="EVE1" s="49"/>
      <x:c r="EVF1" s="49"/>
      <x:c r="EVG1" s="49"/>
      <x:c r="EVH1" s="49"/>
      <x:c r="EVI1" s="49"/>
      <x:c r="EVJ1" s="49"/>
      <x:c r="EVK1" s="49"/>
      <x:c r="EVL1" s="49"/>
      <x:c r="EVM1" s="49"/>
      <x:c r="EVN1" s="49"/>
      <x:c r="EVO1" s="49"/>
      <x:c r="EVP1" s="49"/>
      <x:c r="EVQ1" s="49"/>
      <x:c r="EVR1" s="49"/>
      <x:c r="EVS1" s="49"/>
      <x:c r="EVT1" s="49"/>
      <x:c r="EVU1" s="49"/>
      <x:c r="EVV1" s="49"/>
      <x:c r="EVW1" s="49"/>
      <x:c r="EVX1" s="49"/>
      <x:c r="EVY1" s="49"/>
      <x:c r="EVZ1" s="49"/>
      <x:c r="EWA1" s="49"/>
      <x:c r="EWB1" s="49"/>
      <x:c r="EWC1" s="49"/>
      <x:c r="EWD1" s="49"/>
      <x:c r="EWE1" s="49"/>
      <x:c r="EWF1" s="49"/>
      <x:c r="EWG1" s="49"/>
      <x:c r="EWH1" s="49"/>
      <x:c r="EWI1" s="49"/>
      <x:c r="EWJ1" s="49"/>
      <x:c r="EWK1" s="49"/>
      <x:c r="EWL1" s="49"/>
      <x:c r="EWM1" s="49"/>
      <x:c r="EWN1" s="49"/>
      <x:c r="EWO1" s="49"/>
      <x:c r="EWP1" s="49"/>
      <x:c r="EWQ1" s="49"/>
      <x:c r="EWR1" s="49"/>
      <x:c r="EWS1" s="49"/>
      <x:c r="EWT1" s="49"/>
      <x:c r="EWU1" s="49"/>
      <x:c r="EWV1" s="49"/>
      <x:c r="EWW1" s="49"/>
      <x:c r="EWX1" s="49"/>
      <x:c r="EWY1" s="49"/>
      <x:c r="EWZ1" s="49"/>
      <x:c r="EXA1" s="49"/>
      <x:c r="EXB1" s="49"/>
      <x:c r="EXC1" s="49"/>
      <x:c r="EXD1" s="49"/>
      <x:c r="EXE1" s="49"/>
      <x:c r="EXF1" s="49"/>
      <x:c r="EXG1" s="49"/>
      <x:c r="EXH1" s="49"/>
      <x:c r="EXI1" s="49"/>
      <x:c r="EXJ1" s="49"/>
      <x:c r="EXK1" s="49"/>
      <x:c r="EXL1" s="49"/>
      <x:c r="EXM1" s="49"/>
      <x:c r="EXN1" s="49"/>
      <x:c r="EXO1" s="49"/>
      <x:c r="EXP1" s="49"/>
      <x:c r="EXQ1" s="49"/>
      <x:c r="EXR1" s="49"/>
      <x:c r="EXS1" s="49"/>
      <x:c r="EXT1" s="49"/>
      <x:c r="EXU1" s="49"/>
      <x:c r="EXV1" s="49"/>
      <x:c r="EXW1" s="49"/>
      <x:c r="EXX1" s="49"/>
      <x:c r="EXY1" s="49"/>
      <x:c r="EXZ1" s="49"/>
      <x:c r="EYA1" s="49"/>
      <x:c r="EYB1" s="49"/>
      <x:c r="EYC1" s="49"/>
      <x:c r="EYD1" s="49"/>
      <x:c r="EYE1" s="49"/>
      <x:c r="EYF1" s="49"/>
      <x:c r="EYG1" s="49"/>
      <x:c r="EYH1" s="49"/>
      <x:c r="EYI1" s="49"/>
      <x:c r="EYJ1" s="49"/>
      <x:c r="EYK1" s="49"/>
      <x:c r="EYL1" s="49"/>
      <x:c r="EYM1" s="49"/>
      <x:c r="EYN1" s="49"/>
      <x:c r="EYO1" s="49"/>
      <x:c r="EYP1" s="49"/>
      <x:c r="EYQ1" s="49"/>
      <x:c r="EYR1" s="49"/>
      <x:c r="EYS1" s="49"/>
      <x:c r="EYT1" s="49"/>
      <x:c r="EYU1" s="49"/>
      <x:c r="EYV1" s="49"/>
      <x:c r="EYW1" s="49"/>
      <x:c r="EYX1" s="49"/>
      <x:c r="EYY1" s="49"/>
      <x:c r="EYZ1" s="49"/>
      <x:c r="EZA1" s="49"/>
      <x:c r="EZB1" s="49"/>
      <x:c r="EZC1" s="49"/>
      <x:c r="EZD1" s="49"/>
      <x:c r="EZE1" s="49"/>
      <x:c r="EZF1" s="49"/>
      <x:c r="EZG1" s="49"/>
      <x:c r="EZH1" s="49"/>
      <x:c r="EZI1" s="49"/>
      <x:c r="EZJ1" s="49"/>
      <x:c r="EZK1" s="49"/>
      <x:c r="EZL1" s="49"/>
      <x:c r="EZM1" s="49"/>
      <x:c r="EZN1" s="49"/>
      <x:c r="EZO1" s="49"/>
      <x:c r="EZP1" s="49"/>
      <x:c r="EZQ1" s="49"/>
      <x:c r="EZR1" s="49"/>
      <x:c r="EZS1" s="49"/>
      <x:c r="EZT1" s="49"/>
      <x:c r="EZU1" s="49"/>
      <x:c r="EZV1" s="49"/>
      <x:c r="EZW1" s="49"/>
      <x:c r="EZX1" s="49"/>
      <x:c r="EZY1" s="49"/>
      <x:c r="EZZ1" s="49"/>
      <x:c r="FAA1" s="49"/>
      <x:c r="FAB1" s="49"/>
      <x:c r="FAC1" s="49"/>
      <x:c r="FAD1" s="49"/>
      <x:c r="FAE1" s="49"/>
      <x:c r="FAF1" s="49"/>
      <x:c r="FAG1" s="49"/>
      <x:c r="FAH1" s="49"/>
      <x:c r="FAI1" s="49"/>
      <x:c r="FAJ1" s="49"/>
      <x:c r="FAK1" s="49"/>
      <x:c r="FAL1" s="49"/>
      <x:c r="FAM1" s="49"/>
      <x:c r="FAN1" s="49"/>
      <x:c r="FAO1" s="49"/>
      <x:c r="FAP1" s="49"/>
      <x:c r="FAQ1" s="49"/>
      <x:c r="FAR1" s="49"/>
      <x:c r="FAS1" s="49"/>
      <x:c r="FAT1" s="49"/>
      <x:c r="FAU1" s="49"/>
      <x:c r="FAV1" s="49"/>
      <x:c r="FAW1" s="49"/>
      <x:c r="FAX1" s="49"/>
      <x:c r="FAY1" s="49"/>
      <x:c r="FAZ1" s="49"/>
      <x:c r="FBA1" s="49"/>
      <x:c r="FBB1" s="49"/>
      <x:c r="FBC1" s="49"/>
      <x:c r="FBD1" s="49"/>
      <x:c r="FBE1" s="49"/>
      <x:c r="FBF1" s="49"/>
      <x:c r="FBG1" s="49"/>
      <x:c r="FBH1" s="49"/>
      <x:c r="FBI1" s="49"/>
      <x:c r="FBJ1" s="49"/>
      <x:c r="FBK1" s="49"/>
      <x:c r="FBL1" s="49"/>
      <x:c r="FBM1" s="49"/>
      <x:c r="FBN1" s="49"/>
      <x:c r="FBO1" s="49"/>
      <x:c r="FBP1" s="49"/>
      <x:c r="FBQ1" s="49"/>
      <x:c r="FBR1" s="49"/>
      <x:c r="FBS1" s="49"/>
      <x:c r="FBT1" s="49"/>
      <x:c r="FBU1" s="49"/>
      <x:c r="FBV1" s="49"/>
      <x:c r="FBW1" s="49"/>
      <x:c r="FBX1" s="49"/>
      <x:c r="FBY1" s="49"/>
      <x:c r="FBZ1" s="49"/>
      <x:c r="FCA1" s="49"/>
      <x:c r="FCB1" s="49"/>
      <x:c r="FCC1" s="49"/>
      <x:c r="FCD1" s="49"/>
      <x:c r="FCE1" s="49"/>
      <x:c r="FCF1" s="49"/>
      <x:c r="FCG1" s="49"/>
      <x:c r="FCH1" s="49"/>
      <x:c r="FCI1" s="49"/>
      <x:c r="FCJ1" s="49"/>
      <x:c r="FCK1" s="49"/>
      <x:c r="FCL1" s="49"/>
      <x:c r="FCM1" s="49"/>
      <x:c r="FCN1" s="49"/>
      <x:c r="FCO1" s="49"/>
      <x:c r="FCP1" s="49"/>
      <x:c r="FCQ1" s="49"/>
      <x:c r="FCR1" s="49"/>
      <x:c r="FCS1" s="49"/>
      <x:c r="FCT1" s="49"/>
      <x:c r="FCU1" s="49"/>
      <x:c r="FCV1" s="49"/>
      <x:c r="FCW1" s="49"/>
      <x:c r="FCX1" s="49"/>
      <x:c r="FCY1" s="49"/>
      <x:c r="FCZ1" s="49"/>
      <x:c r="FDA1" s="49"/>
      <x:c r="FDB1" s="49"/>
      <x:c r="FDC1" s="49"/>
      <x:c r="FDD1" s="49"/>
      <x:c r="FDE1" s="49"/>
      <x:c r="FDF1" s="49"/>
      <x:c r="FDG1" s="49"/>
      <x:c r="FDH1" s="49"/>
      <x:c r="FDI1" s="49"/>
      <x:c r="FDJ1" s="49"/>
      <x:c r="FDK1" s="49"/>
      <x:c r="FDL1" s="49"/>
      <x:c r="FDM1" s="49"/>
      <x:c r="FDN1" s="49"/>
      <x:c r="FDO1" s="49"/>
      <x:c r="FDP1" s="49"/>
      <x:c r="FDQ1" s="49"/>
      <x:c r="FDR1" s="49"/>
      <x:c r="FDS1" s="49"/>
      <x:c r="FDT1" s="49"/>
      <x:c r="FDU1" s="49"/>
      <x:c r="FDV1" s="49"/>
      <x:c r="FDW1" s="49"/>
      <x:c r="FDX1" s="49"/>
      <x:c r="FDY1" s="49"/>
      <x:c r="FDZ1" s="49"/>
      <x:c r="FEA1" s="49"/>
      <x:c r="FEB1" s="49"/>
      <x:c r="FEC1" s="49"/>
      <x:c r="FED1" s="49"/>
      <x:c r="FEE1" s="49"/>
      <x:c r="FEF1" s="49"/>
      <x:c r="FEG1" s="49"/>
      <x:c r="FEH1" s="49"/>
      <x:c r="FEI1" s="49"/>
      <x:c r="FEJ1" s="49"/>
      <x:c r="FEK1" s="49"/>
      <x:c r="FEL1" s="49"/>
      <x:c r="FEM1" s="49"/>
      <x:c r="FEN1" s="49"/>
      <x:c r="FEO1" s="49"/>
      <x:c r="FEP1" s="49"/>
      <x:c r="FEQ1" s="49"/>
      <x:c r="FER1" s="49"/>
      <x:c r="FES1" s="49"/>
      <x:c r="FET1" s="49"/>
      <x:c r="FEU1" s="49"/>
      <x:c r="FEV1" s="49"/>
      <x:c r="FEW1" s="49"/>
      <x:c r="FEX1" s="49"/>
      <x:c r="FEY1" s="49"/>
      <x:c r="FEZ1" s="49"/>
      <x:c r="FFA1" s="49"/>
      <x:c r="FFB1" s="49"/>
      <x:c r="FFC1" s="49"/>
      <x:c r="FFD1" s="49"/>
      <x:c r="FFE1" s="49"/>
      <x:c r="FFF1" s="49"/>
      <x:c r="FFG1" s="49"/>
      <x:c r="FFH1" s="49"/>
      <x:c r="FFI1" s="49"/>
      <x:c r="FFJ1" s="49"/>
      <x:c r="FFK1" s="49"/>
      <x:c r="FFL1" s="49"/>
      <x:c r="FFM1" s="49"/>
      <x:c r="FFN1" s="49"/>
      <x:c r="FFO1" s="49"/>
      <x:c r="FFP1" s="49"/>
      <x:c r="FFQ1" s="49"/>
      <x:c r="FFR1" s="49"/>
      <x:c r="FFS1" s="49"/>
      <x:c r="FFT1" s="49"/>
      <x:c r="FFU1" s="49"/>
      <x:c r="FFV1" s="49"/>
      <x:c r="FFW1" s="49"/>
      <x:c r="FFX1" s="49"/>
      <x:c r="FFY1" s="49"/>
      <x:c r="FFZ1" s="49"/>
      <x:c r="FGA1" s="49"/>
      <x:c r="FGB1" s="49"/>
      <x:c r="FGC1" s="49"/>
      <x:c r="FGD1" s="49"/>
      <x:c r="FGE1" s="49"/>
      <x:c r="FGF1" s="49"/>
      <x:c r="FGG1" s="49"/>
      <x:c r="FGH1" s="49"/>
      <x:c r="FGI1" s="49"/>
      <x:c r="FGJ1" s="49"/>
      <x:c r="FGK1" s="49"/>
      <x:c r="FGL1" s="49"/>
      <x:c r="FGM1" s="49"/>
      <x:c r="FGN1" s="49"/>
      <x:c r="FGO1" s="49"/>
      <x:c r="FGP1" s="49"/>
      <x:c r="FGQ1" s="49"/>
      <x:c r="FGR1" s="49"/>
      <x:c r="FGS1" s="49"/>
      <x:c r="FGT1" s="49"/>
      <x:c r="FGU1" s="49"/>
      <x:c r="FGV1" s="49"/>
      <x:c r="FGW1" s="49"/>
      <x:c r="FGX1" s="49"/>
      <x:c r="FGY1" s="49"/>
      <x:c r="FGZ1" s="49"/>
      <x:c r="FHA1" s="49"/>
      <x:c r="FHB1" s="49"/>
      <x:c r="FHC1" s="49"/>
      <x:c r="FHD1" s="49"/>
      <x:c r="FHE1" s="49"/>
      <x:c r="FHF1" s="49"/>
      <x:c r="FHG1" s="49"/>
      <x:c r="FHH1" s="49"/>
      <x:c r="FHI1" s="49"/>
      <x:c r="FHJ1" s="49"/>
      <x:c r="FHK1" s="49"/>
      <x:c r="FHL1" s="49"/>
      <x:c r="FHM1" s="49"/>
      <x:c r="FHN1" s="49"/>
      <x:c r="FHO1" s="49"/>
      <x:c r="FHP1" s="49"/>
      <x:c r="FHQ1" s="49"/>
      <x:c r="FHR1" s="49"/>
      <x:c r="FHS1" s="49"/>
      <x:c r="FHT1" s="49"/>
      <x:c r="FHU1" s="49"/>
      <x:c r="FHV1" s="49"/>
      <x:c r="FHW1" s="49"/>
      <x:c r="FHX1" s="49"/>
      <x:c r="FHY1" s="49"/>
      <x:c r="FHZ1" s="49"/>
      <x:c r="FIA1" s="49"/>
      <x:c r="FIB1" s="49"/>
      <x:c r="FIC1" s="49"/>
      <x:c r="FID1" s="49"/>
      <x:c r="FIE1" s="49"/>
      <x:c r="FIF1" s="49"/>
      <x:c r="FIG1" s="49"/>
      <x:c r="FIH1" s="49"/>
      <x:c r="FII1" s="49"/>
      <x:c r="FIJ1" s="49"/>
      <x:c r="FIK1" s="49"/>
      <x:c r="FIL1" s="49"/>
      <x:c r="FIM1" s="49"/>
      <x:c r="FIN1" s="49"/>
      <x:c r="FIO1" s="49"/>
      <x:c r="FIP1" s="49"/>
      <x:c r="FIQ1" s="49"/>
      <x:c r="FIR1" s="49"/>
      <x:c r="FIS1" s="49"/>
      <x:c r="FIT1" s="49"/>
      <x:c r="FIU1" s="49"/>
      <x:c r="FIV1" s="49"/>
      <x:c r="FIW1" s="49"/>
      <x:c r="FIX1" s="49"/>
      <x:c r="FIY1" s="49"/>
      <x:c r="FIZ1" s="49"/>
      <x:c r="FJA1" s="49"/>
      <x:c r="FJB1" s="49"/>
      <x:c r="FJC1" s="49"/>
      <x:c r="FJD1" s="49"/>
      <x:c r="FJE1" s="49"/>
      <x:c r="FJF1" s="49"/>
      <x:c r="FJG1" s="49"/>
      <x:c r="FJH1" s="49"/>
      <x:c r="FJI1" s="49"/>
      <x:c r="FJJ1" s="49"/>
      <x:c r="FJK1" s="49"/>
      <x:c r="FJL1" s="49"/>
      <x:c r="FJM1" s="49"/>
      <x:c r="FJN1" s="49"/>
      <x:c r="FJO1" s="49"/>
      <x:c r="FJP1" s="49"/>
      <x:c r="FJQ1" s="49"/>
      <x:c r="FJR1" s="49"/>
      <x:c r="FJS1" s="49"/>
      <x:c r="FJT1" s="49"/>
      <x:c r="FJU1" s="49"/>
      <x:c r="FJV1" s="49"/>
      <x:c r="FJW1" s="49"/>
      <x:c r="FJX1" s="49"/>
      <x:c r="FJY1" s="49"/>
      <x:c r="FJZ1" s="49"/>
      <x:c r="FKA1" s="49"/>
      <x:c r="FKB1" s="49"/>
      <x:c r="FKC1" s="49"/>
      <x:c r="FKD1" s="49"/>
      <x:c r="FKE1" s="49"/>
      <x:c r="FKF1" s="49"/>
      <x:c r="FKG1" s="49"/>
      <x:c r="FKH1" s="49"/>
      <x:c r="FKI1" s="49"/>
      <x:c r="FKJ1" s="49"/>
      <x:c r="FKK1" s="49"/>
      <x:c r="FKL1" s="49"/>
      <x:c r="FKM1" s="49"/>
      <x:c r="FKN1" s="49"/>
      <x:c r="FKO1" s="49"/>
      <x:c r="FKP1" s="49"/>
      <x:c r="FKQ1" s="49"/>
      <x:c r="FKR1" s="49"/>
      <x:c r="FKS1" s="49"/>
      <x:c r="FKT1" s="49"/>
      <x:c r="FKU1" s="49"/>
      <x:c r="FKV1" s="49"/>
      <x:c r="FKW1" s="49"/>
      <x:c r="FKX1" s="49"/>
      <x:c r="FKY1" s="49"/>
      <x:c r="FKZ1" s="49"/>
      <x:c r="FLA1" s="49"/>
      <x:c r="FLB1" s="49"/>
      <x:c r="FLC1" s="49"/>
      <x:c r="FLD1" s="49"/>
      <x:c r="FLE1" s="49"/>
      <x:c r="FLF1" s="49"/>
      <x:c r="FLG1" s="49"/>
      <x:c r="FLH1" s="49"/>
      <x:c r="FLI1" s="49"/>
      <x:c r="FLJ1" s="49"/>
      <x:c r="FLK1" s="49"/>
      <x:c r="FLL1" s="49"/>
      <x:c r="FLM1" s="49"/>
      <x:c r="FLN1" s="49"/>
      <x:c r="FLO1" s="49"/>
      <x:c r="FLP1" s="49"/>
      <x:c r="FLQ1" s="49"/>
      <x:c r="FLR1" s="49"/>
      <x:c r="FLS1" s="49"/>
      <x:c r="FLT1" s="49"/>
      <x:c r="FLU1" s="49"/>
      <x:c r="FLV1" s="49"/>
      <x:c r="FLW1" s="49"/>
      <x:c r="FLX1" s="49"/>
      <x:c r="FLY1" s="49"/>
      <x:c r="FLZ1" s="49"/>
      <x:c r="FMA1" s="49"/>
      <x:c r="FMB1" s="49"/>
      <x:c r="FMC1" s="49"/>
      <x:c r="FMD1" s="49"/>
      <x:c r="FME1" s="49"/>
      <x:c r="FMF1" s="49"/>
      <x:c r="FMG1" s="49"/>
      <x:c r="FMH1" s="49"/>
      <x:c r="FMI1" s="49"/>
      <x:c r="FMJ1" s="49"/>
      <x:c r="FMK1" s="49"/>
      <x:c r="FML1" s="49"/>
      <x:c r="FMM1" s="49"/>
      <x:c r="FMN1" s="49"/>
      <x:c r="FMO1" s="49"/>
      <x:c r="FMP1" s="49"/>
      <x:c r="FMQ1" s="49"/>
      <x:c r="FMR1" s="49"/>
      <x:c r="FMS1" s="49"/>
      <x:c r="FMT1" s="49"/>
      <x:c r="FMU1" s="49"/>
      <x:c r="FMV1" s="49"/>
      <x:c r="FMW1" s="49"/>
      <x:c r="FMX1" s="49"/>
      <x:c r="FMY1" s="49"/>
      <x:c r="FMZ1" s="49"/>
      <x:c r="FNA1" s="49"/>
      <x:c r="FNB1" s="49"/>
      <x:c r="FNC1" s="49"/>
      <x:c r="FND1" s="49"/>
      <x:c r="FNE1" s="49"/>
      <x:c r="FNF1" s="49"/>
      <x:c r="FNG1" s="49"/>
      <x:c r="FNH1" s="49"/>
      <x:c r="FNI1" s="49"/>
      <x:c r="FNJ1" s="49"/>
      <x:c r="FNK1" s="49"/>
      <x:c r="FNL1" s="49"/>
      <x:c r="FNM1" s="49"/>
      <x:c r="FNN1" s="49"/>
      <x:c r="FNO1" s="49"/>
      <x:c r="FNP1" s="49"/>
      <x:c r="FNQ1" s="49"/>
      <x:c r="FNR1" s="49"/>
      <x:c r="FNS1" s="49"/>
      <x:c r="FNT1" s="49"/>
      <x:c r="FNU1" s="49"/>
      <x:c r="FNV1" s="49"/>
      <x:c r="FNW1" s="49"/>
      <x:c r="FNX1" s="49"/>
      <x:c r="FNY1" s="49"/>
      <x:c r="FNZ1" s="49"/>
      <x:c r="FOA1" s="49"/>
      <x:c r="FOB1" s="49"/>
      <x:c r="FOC1" s="49"/>
      <x:c r="FOD1" s="49"/>
      <x:c r="FOE1" s="49"/>
      <x:c r="FOF1" s="49"/>
      <x:c r="FOG1" s="49"/>
      <x:c r="FOH1" s="49"/>
      <x:c r="FOI1" s="49"/>
      <x:c r="FOJ1" s="49"/>
      <x:c r="FOK1" s="49"/>
      <x:c r="FOL1" s="49"/>
      <x:c r="FOM1" s="49"/>
      <x:c r="FON1" s="49"/>
      <x:c r="FOO1" s="49"/>
      <x:c r="FOP1" s="49"/>
      <x:c r="FOQ1" s="49"/>
      <x:c r="FOR1" s="49"/>
      <x:c r="FOS1" s="49"/>
      <x:c r="FOT1" s="49"/>
      <x:c r="FOU1" s="49"/>
      <x:c r="FOV1" s="49"/>
      <x:c r="FOW1" s="49"/>
      <x:c r="FOX1" s="49"/>
      <x:c r="FOY1" s="49"/>
      <x:c r="FOZ1" s="49"/>
      <x:c r="FPA1" s="49"/>
      <x:c r="FPB1" s="49"/>
      <x:c r="FPC1" s="49"/>
      <x:c r="FPD1" s="49"/>
      <x:c r="FPE1" s="49"/>
      <x:c r="FPF1" s="49"/>
      <x:c r="FPG1" s="49"/>
      <x:c r="FPH1" s="49"/>
      <x:c r="FPI1" s="49"/>
      <x:c r="FPJ1" s="49"/>
      <x:c r="FPK1" s="49"/>
      <x:c r="FPL1" s="49"/>
      <x:c r="FPM1" s="49"/>
      <x:c r="FPN1" s="49"/>
      <x:c r="FPO1" s="49"/>
      <x:c r="FPP1" s="49"/>
      <x:c r="FPQ1" s="49"/>
      <x:c r="FPR1" s="49"/>
      <x:c r="FPS1" s="49"/>
      <x:c r="FPT1" s="49"/>
      <x:c r="FPU1" s="49"/>
      <x:c r="FPV1" s="49"/>
      <x:c r="FPW1" s="49"/>
      <x:c r="FPX1" s="49"/>
      <x:c r="FPY1" s="49"/>
      <x:c r="FPZ1" s="49"/>
      <x:c r="FQA1" s="49"/>
      <x:c r="FQB1" s="49"/>
      <x:c r="FQC1" s="49"/>
      <x:c r="FQD1" s="49"/>
      <x:c r="FQE1" s="49"/>
      <x:c r="FQF1" s="49"/>
      <x:c r="FQG1" s="49"/>
      <x:c r="FQH1" s="49"/>
      <x:c r="FQI1" s="49"/>
      <x:c r="FQJ1" s="49"/>
      <x:c r="FQK1" s="49"/>
      <x:c r="FQL1" s="49"/>
      <x:c r="FQM1" s="49"/>
      <x:c r="FQN1" s="49"/>
      <x:c r="FQO1" s="49"/>
      <x:c r="FQP1" s="49"/>
      <x:c r="FQQ1" s="49"/>
      <x:c r="FQR1" s="49"/>
      <x:c r="FQS1" s="49"/>
      <x:c r="FQT1" s="49"/>
      <x:c r="FQU1" s="49"/>
      <x:c r="FQV1" s="49"/>
      <x:c r="FQW1" s="49"/>
      <x:c r="FQX1" s="49"/>
      <x:c r="FQY1" s="49"/>
      <x:c r="FQZ1" s="49"/>
      <x:c r="FRA1" s="49"/>
      <x:c r="FRB1" s="49"/>
      <x:c r="FRC1" s="49"/>
      <x:c r="FRD1" s="49"/>
      <x:c r="FRE1" s="49"/>
      <x:c r="FRF1" s="49"/>
      <x:c r="FRG1" s="49"/>
      <x:c r="FRH1" s="49"/>
      <x:c r="FRI1" s="49"/>
      <x:c r="FRJ1" s="49"/>
      <x:c r="FRK1" s="49"/>
      <x:c r="FRL1" s="49"/>
      <x:c r="FRM1" s="49"/>
      <x:c r="FRN1" s="49"/>
      <x:c r="FRO1" s="49"/>
      <x:c r="FRP1" s="49"/>
      <x:c r="FRQ1" s="49"/>
      <x:c r="FRR1" s="49"/>
      <x:c r="FRS1" s="49"/>
      <x:c r="FRT1" s="49"/>
      <x:c r="FRU1" s="49"/>
      <x:c r="FRV1" s="49"/>
      <x:c r="FRW1" s="49"/>
      <x:c r="FRX1" s="49"/>
      <x:c r="FRY1" s="49"/>
      <x:c r="FRZ1" s="49"/>
      <x:c r="FSA1" s="49"/>
      <x:c r="FSB1" s="49"/>
      <x:c r="FSC1" s="49"/>
      <x:c r="FSD1" s="49"/>
      <x:c r="FSE1" s="49"/>
      <x:c r="FSF1" s="49"/>
      <x:c r="FSG1" s="49"/>
      <x:c r="FSH1" s="49"/>
      <x:c r="FSI1" s="49"/>
      <x:c r="FSJ1" s="49"/>
      <x:c r="FSK1" s="49"/>
      <x:c r="FSL1" s="49"/>
      <x:c r="FSM1" s="49"/>
      <x:c r="FSN1" s="49"/>
      <x:c r="FSO1" s="49"/>
      <x:c r="FSP1" s="49"/>
      <x:c r="FSQ1" s="49"/>
      <x:c r="FSR1" s="49"/>
      <x:c r="FSS1" s="49"/>
      <x:c r="FST1" s="49"/>
      <x:c r="FSU1" s="49"/>
      <x:c r="FSV1" s="49"/>
      <x:c r="FSW1" s="49"/>
      <x:c r="FSX1" s="49"/>
      <x:c r="FSY1" s="49"/>
      <x:c r="FSZ1" s="49"/>
      <x:c r="FTA1" s="49"/>
      <x:c r="FTB1" s="49"/>
      <x:c r="FTC1" s="49"/>
      <x:c r="FTD1" s="49"/>
      <x:c r="FTE1" s="49"/>
      <x:c r="FTF1" s="49"/>
      <x:c r="FTG1" s="49"/>
      <x:c r="FTH1" s="49"/>
      <x:c r="FTI1" s="49"/>
      <x:c r="FTJ1" s="49"/>
      <x:c r="FTK1" s="49"/>
      <x:c r="FTL1" s="49"/>
      <x:c r="FTM1" s="49"/>
      <x:c r="FTN1" s="49"/>
      <x:c r="FTO1" s="49"/>
      <x:c r="FTP1" s="49"/>
      <x:c r="FTQ1" s="49"/>
      <x:c r="FTR1" s="49"/>
      <x:c r="FTS1" s="49"/>
      <x:c r="FTT1" s="49"/>
      <x:c r="FTU1" s="49"/>
      <x:c r="FTV1" s="49"/>
      <x:c r="FTW1" s="49"/>
      <x:c r="FTX1" s="49"/>
      <x:c r="FTY1" s="49"/>
      <x:c r="FTZ1" s="49"/>
      <x:c r="FUA1" s="49"/>
      <x:c r="FUB1" s="49"/>
      <x:c r="FUC1" s="49"/>
      <x:c r="FUD1" s="49"/>
      <x:c r="FUE1" s="49"/>
      <x:c r="FUF1" s="49"/>
      <x:c r="FUG1" s="49"/>
      <x:c r="FUH1" s="49"/>
      <x:c r="FUI1" s="49"/>
      <x:c r="FUJ1" s="49"/>
      <x:c r="FUK1" s="49"/>
      <x:c r="FUL1" s="49"/>
      <x:c r="FUM1" s="49"/>
      <x:c r="FUN1" s="49"/>
      <x:c r="FUO1" s="49"/>
      <x:c r="FUP1" s="49"/>
      <x:c r="FUQ1" s="49"/>
      <x:c r="FUR1" s="49"/>
      <x:c r="FUS1" s="49"/>
      <x:c r="FUT1" s="49"/>
      <x:c r="FUU1" s="49"/>
      <x:c r="FUV1" s="49"/>
      <x:c r="FUW1" s="49"/>
      <x:c r="FUX1" s="49"/>
      <x:c r="FUY1" s="49"/>
      <x:c r="FUZ1" s="49"/>
      <x:c r="FVA1" s="49"/>
      <x:c r="FVB1" s="49"/>
      <x:c r="FVC1" s="49"/>
      <x:c r="FVD1" s="49"/>
      <x:c r="FVE1" s="49"/>
      <x:c r="FVF1" s="49"/>
      <x:c r="FVG1" s="49"/>
      <x:c r="FVH1" s="49"/>
      <x:c r="FVI1" s="49"/>
      <x:c r="FVJ1" s="49"/>
      <x:c r="FVK1" s="49"/>
      <x:c r="FVL1" s="49"/>
      <x:c r="FVM1" s="49"/>
      <x:c r="FVN1" s="49"/>
      <x:c r="FVO1" s="49"/>
      <x:c r="FVP1" s="49"/>
      <x:c r="FVQ1" s="49"/>
      <x:c r="FVR1" s="49"/>
      <x:c r="FVS1" s="49"/>
      <x:c r="FVT1" s="49"/>
      <x:c r="FVU1" s="49"/>
      <x:c r="FVV1" s="49"/>
      <x:c r="FVW1" s="49"/>
      <x:c r="FVX1" s="49"/>
      <x:c r="FVY1" s="49"/>
      <x:c r="FVZ1" s="49"/>
      <x:c r="FWA1" s="49"/>
      <x:c r="FWB1" s="49"/>
      <x:c r="FWC1" s="49"/>
      <x:c r="FWD1" s="49"/>
      <x:c r="FWE1" s="49"/>
      <x:c r="FWF1" s="49"/>
      <x:c r="FWG1" s="49"/>
      <x:c r="FWH1" s="49"/>
      <x:c r="FWI1" s="49"/>
      <x:c r="FWJ1" s="49"/>
      <x:c r="FWK1" s="49"/>
      <x:c r="FWL1" s="49"/>
      <x:c r="FWM1" s="49"/>
      <x:c r="FWN1" s="49"/>
      <x:c r="FWO1" s="49"/>
      <x:c r="FWP1" s="49"/>
      <x:c r="FWQ1" s="49"/>
      <x:c r="FWR1" s="49"/>
      <x:c r="FWS1" s="49"/>
      <x:c r="FWT1" s="49"/>
      <x:c r="FWU1" s="49"/>
      <x:c r="FWV1" s="49"/>
      <x:c r="FWW1" s="49"/>
      <x:c r="FWX1" s="49"/>
      <x:c r="FWY1" s="49"/>
      <x:c r="FWZ1" s="49"/>
      <x:c r="FXA1" s="49"/>
      <x:c r="FXB1" s="49"/>
      <x:c r="FXC1" s="49"/>
      <x:c r="FXD1" s="49"/>
      <x:c r="FXE1" s="49"/>
      <x:c r="FXF1" s="49"/>
      <x:c r="FXG1" s="49"/>
      <x:c r="FXH1" s="49"/>
      <x:c r="FXI1" s="49"/>
      <x:c r="FXJ1" s="49"/>
      <x:c r="FXK1" s="49"/>
      <x:c r="FXL1" s="49"/>
      <x:c r="FXM1" s="49"/>
      <x:c r="FXN1" s="49"/>
      <x:c r="FXO1" s="49"/>
      <x:c r="FXP1" s="49"/>
      <x:c r="FXQ1" s="49"/>
      <x:c r="FXR1" s="49"/>
      <x:c r="FXS1" s="49"/>
      <x:c r="FXT1" s="49"/>
      <x:c r="FXU1" s="49"/>
      <x:c r="FXV1" s="49"/>
      <x:c r="FXW1" s="49"/>
      <x:c r="FXX1" s="49"/>
      <x:c r="FXY1" s="49"/>
      <x:c r="FXZ1" s="49"/>
      <x:c r="FYA1" s="49"/>
      <x:c r="FYB1" s="49"/>
      <x:c r="FYC1" s="49"/>
      <x:c r="FYD1" s="49"/>
      <x:c r="FYE1" s="49"/>
      <x:c r="FYF1" s="49"/>
      <x:c r="FYG1" s="49"/>
      <x:c r="FYH1" s="49"/>
      <x:c r="FYI1" s="49"/>
      <x:c r="FYJ1" s="49"/>
      <x:c r="FYK1" s="49"/>
      <x:c r="FYL1" s="49"/>
      <x:c r="FYM1" s="49"/>
      <x:c r="FYN1" s="49"/>
      <x:c r="FYO1" s="49"/>
      <x:c r="FYP1" s="49"/>
      <x:c r="FYQ1" s="49"/>
      <x:c r="FYR1" s="49"/>
      <x:c r="FYS1" s="49"/>
      <x:c r="FYT1" s="49"/>
      <x:c r="FYU1" s="49"/>
      <x:c r="FYV1" s="49"/>
      <x:c r="FYW1" s="49"/>
      <x:c r="FYX1" s="49"/>
      <x:c r="FYY1" s="49"/>
      <x:c r="FYZ1" s="49"/>
      <x:c r="FZA1" s="49"/>
      <x:c r="FZB1" s="49"/>
      <x:c r="FZC1" s="49"/>
      <x:c r="FZD1" s="49"/>
      <x:c r="FZE1" s="49"/>
      <x:c r="FZF1" s="49"/>
      <x:c r="FZG1" s="49"/>
      <x:c r="FZH1" s="49"/>
      <x:c r="FZI1" s="49"/>
      <x:c r="FZJ1" s="49"/>
      <x:c r="FZK1" s="49"/>
      <x:c r="FZL1" s="49"/>
      <x:c r="FZM1" s="49"/>
      <x:c r="FZN1" s="49"/>
      <x:c r="FZO1" s="49"/>
      <x:c r="FZP1" s="49"/>
      <x:c r="FZQ1" s="49"/>
      <x:c r="FZR1" s="49"/>
      <x:c r="FZS1" s="49"/>
      <x:c r="FZT1" s="49"/>
      <x:c r="FZU1" s="49"/>
      <x:c r="FZV1" s="49"/>
      <x:c r="FZW1" s="49"/>
      <x:c r="FZX1" s="49"/>
      <x:c r="FZY1" s="49"/>
      <x:c r="FZZ1" s="49"/>
      <x:c r="GAA1" s="49"/>
      <x:c r="GAB1" s="49"/>
      <x:c r="GAC1" s="49"/>
      <x:c r="GAD1" s="49"/>
      <x:c r="GAE1" s="49"/>
      <x:c r="GAF1" s="49"/>
      <x:c r="GAG1" s="49"/>
      <x:c r="GAH1" s="49"/>
      <x:c r="GAI1" s="49"/>
      <x:c r="GAJ1" s="49"/>
      <x:c r="GAK1" s="49"/>
      <x:c r="GAL1" s="49"/>
      <x:c r="GAM1" s="49"/>
      <x:c r="GAN1" s="49"/>
      <x:c r="GAO1" s="49"/>
      <x:c r="GAP1" s="49"/>
      <x:c r="GAQ1" s="49"/>
      <x:c r="GAR1" s="49"/>
      <x:c r="GAS1" s="49"/>
      <x:c r="GAT1" s="49"/>
      <x:c r="GAU1" s="49"/>
      <x:c r="GAV1" s="49"/>
      <x:c r="GAW1" s="49"/>
      <x:c r="GAX1" s="49"/>
      <x:c r="GAY1" s="49"/>
      <x:c r="GAZ1" s="49"/>
      <x:c r="GBA1" s="49"/>
      <x:c r="GBB1" s="49"/>
      <x:c r="GBC1" s="49"/>
      <x:c r="GBD1" s="49"/>
      <x:c r="GBE1" s="49"/>
      <x:c r="GBF1" s="49"/>
      <x:c r="GBG1" s="49"/>
      <x:c r="GBH1" s="49"/>
      <x:c r="GBI1" s="49"/>
      <x:c r="GBJ1" s="49"/>
      <x:c r="GBK1" s="49"/>
      <x:c r="GBL1" s="49"/>
      <x:c r="GBM1" s="49"/>
      <x:c r="GBN1" s="49"/>
      <x:c r="GBO1" s="49"/>
      <x:c r="GBP1" s="49"/>
      <x:c r="GBQ1" s="49"/>
      <x:c r="GBR1" s="49"/>
      <x:c r="GBS1" s="49"/>
      <x:c r="GBT1" s="49"/>
      <x:c r="GBU1" s="49"/>
      <x:c r="GBV1" s="49"/>
      <x:c r="GBW1" s="49"/>
      <x:c r="GBX1" s="49"/>
      <x:c r="GBY1" s="49"/>
      <x:c r="GBZ1" s="49"/>
      <x:c r="GCA1" s="49"/>
      <x:c r="GCB1" s="49"/>
      <x:c r="GCC1" s="49"/>
      <x:c r="GCD1" s="49"/>
      <x:c r="GCE1" s="49"/>
      <x:c r="GCF1" s="49"/>
      <x:c r="GCG1" s="49"/>
      <x:c r="GCH1" s="49"/>
      <x:c r="GCI1" s="49"/>
      <x:c r="GCJ1" s="49"/>
      <x:c r="GCK1" s="49"/>
      <x:c r="GCL1" s="49"/>
      <x:c r="GCM1" s="49"/>
      <x:c r="GCN1" s="49"/>
      <x:c r="GCO1" s="49"/>
      <x:c r="GCP1" s="49"/>
      <x:c r="GCQ1" s="49"/>
      <x:c r="GCR1" s="49"/>
      <x:c r="GCS1" s="49"/>
      <x:c r="GCT1" s="49"/>
      <x:c r="GCU1" s="49"/>
      <x:c r="GCV1" s="49"/>
      <x:c r="GCW1" s="49"/>
      <x:c r="GCX1" s="49"/>
      <x:c r="GCY1" s="49"/>
      <x:c r="GCZ1" s="49"/>
      <x:c r="GDA1" s="49"/>
      <x:c r="GDB1" s="49"/>
      <x:c r="GDC1" s="49"/>
      <x:c r="GDD1" s="49"/>
      <x:c r="GDE1" s="49"/>
      <x:c r="GDF1" s="49"/>
      <x:c r="GDG1" s="49"/>
      <x:c r="GDH1" s="49"/>
      <x:c r="GDI1" s="49"/>
      <x:c r="GDJ1" s="49"/>
      <x:c r="GDK1" s="49"/>
      <x:c r="GDL1" s="49"/>
      <x:c r="GDM1" s="49"/>
      <x:c r="GDN1" s="49"/>
      <x:c r="GDO1" s="49"/>
      <x:c r="GDP1" s="49"/>
      <x:c r="GDQ1" s="49"/>
      <x:c r="GDR1" s="49"/>
      <x:c r="GDS1" s="49"/>
      <x:c r="GDT1" s="49"/>
      <x:c r="GDU1" s="49"/>
      <x:c r="GDV1" s="49"/>
      <x:c r="GDW1" s="49"/>
      <x:c r="GDX1" s="49"/>
      <x:c r="GDY1" s="49"/>
      <x:c r="GDZ1" s="49"/>
      <x:c r="GEA1" s="49"/>
      <x:c r="GEB1" s="49"/>
      <x:c r="GEC1" s="49"/>
      <x:c r="GED1" s="49"/>
      <x:c r="GEE1" s="49"/>
      <x:c r="GEF1" s="49"/>
      <x:c r="GEG1" s="49"/>
      <x:c r="GEH1" s="49"/>
      <x:c r="GEI1" s="49"/>
      <x:c r="GEJ1" s="49"/>
      <x:c r="GEK1" s="49"/>
      <x:c r="GEL1" s="49"/>
      <x:c r="GEM1" s="49"/>
      <x:c r="GEN1" s="49"/>
      <x:c r="GEO1" s="49"/>
      <x:c r="GEP1" s="49"/>
      <x:c r="GEQ1" s="49"/>
      <x:c r="GER1" s="49"/>
      <x:c r="GES1" s="49"/>
      <x:c r="GET1" s="49"/>
      <x:c r="GEU1" s="49"/>
      <x:c r="GEV1" s="49"/>
      <x:c r="GEW1" s="49"/>
      <x:c r="GEX1" s="49"/>
      <x:c r="GEY1" s="49"/>
      <x:c r="GEZ1" s="49"/>
      <x:c r="GFA1" s="49"/>
      <x:c r="GFB1" s="49"/>
      <x:c r="GFC1" s="49"/>
      <x:c r="GFD1" s="49"/>
      <x:c r="GFE1" s="49"/>
      <x:c r="GFF1" s="49"/>
      <x:c r="GFG1" s="49"/>
      <x:c r="GFH1" s="49"/>
      <x:c r="GFI1" s="49"/>
      <x:c r="GFJ1" s="49"/>
      <x:c r="GFK1" s="49"/>
      <x:c r="GFL1" s="49"/>
      <x:c r="GFM1" s="49"/>
      <x:c r="GFN1" s="49"/>
      <x:c r="GFO1" s="49"/>
      <x:c r="GFP1" s="49"/>
      <x:c r="GFQ1" s="49"/>
      <x:c r="GFR1" s="49"/>
      <x:c r="GFS1" s="49"/>
      <x:c r="GFT1" s="49"/>
      <x:c r="GFU1" s="49"/>
      <x:c r="GFV1" s="49"/>
      <x:c r="GFW1" s="49"/>
      <x:c r="GFX1" s="49"/>
      <x:c r="GFY1" s="49"/>
      <x:c r="GFZ1" s="49"/>
      <x:c r="GGA1" s="49"/>
      <x:c r="GGB1" s="49"/>
      <x:c r="GGC1" s="49"/>
      <x:c r="GGD1" s="49"/>
      <x:c r="GGE1" s="49"/>
      <x:c r="GGF1" s="49"/>
      <x:c r="GGG1" s="49"/>
      <x:c r="GGH1" s="49"/>
      <x:c r="GGI1" s="49"/>
      <x:c r="GGJ1" s="49"/>
      <x:c r="GGK1" s="49"/>
      <x:c r="GGL1" s="49"/>
      <x:c r="GGM1" s="49"/>
      <x:c r="GGN1" s="49"/>
      <x:c r="GGO1" s="49"/>
      <x:c r="GGP1" s="49"/>
      <x:c r="GGQ1" s="49"/>
      <x:c r="GGR1" s="49"/>
      <x:c r="GGS1" s="49"/>
      <x:c r="GGT1" s="49"/>
      <x:c r="GGU1" s="49"/>
      <x:c r="GGV1" s="49"/>
      <x:c r="GGW1" s="49"/>
      <x:c r="GGX1" s="49"/>
      <x:c r="GGY1" s="49"/>
      <x:c r="GGZ1" s="49"/>
      <x:c r="GHA1" s="49"/>
      <x:c r="GHB1" s="49"/>
      <x:c r="GHC1" s="49"/>
      <x:c r="GHD1" s="49"/>
      <x:c r="GHE1" s="49"/>
      <x:c r="GHF1" s="49"/>
      <x:c r="GHG1" s="49"/>
      <x:c r="GHH1" s="49"/>
      <x:c r="GHI1" s="49"/>
      <x:c r="GHJ1" s="49"/>
      <x:c r="GHK1" s="49"/>
      <x:c r="GHL1" s="49"/>
      <x:c r="GHM1" s="49"/>
      <x:c r="GHN1" s="49"/>
      <x:c r="GHO1" s="49"/>
      <x:c r="GHP1" s="49"/>
      <x:c r="GHQ1" s="49"/>
      <x:c r="GHR1" s="49"/>
      <x:c r="GHS1" s="49"/>
      <x:c r="GHT1" s="49"/>
      <x:c r="GHU1" s="49"/>
      <x:c r="GHV1" s="49"/>
      <x:c r="GHW1" s="49"/>
      <x:c r="GHX1" s="49"/>
      <x:c r="GHY1" s="49"/>
      <x:c r="GHZ1" s="49"/>
      <x:c r="GIA1" s="49"/>
      <x:c r="GIB1" s="49"/>
      <x:c r="GIC1" s="49"/>
      <x:c r="GID1" s="49"/>
      <x:c r="GIE1" s="49"/>
      <x:c r="GIF1" s="49"/>
      <x:c r="GIG1" s="49"/>
      <x:c r="GIH1" s="49"/>
      <x:c r="GII1" s="49"/>
      <x:c r="GIJ1" s="49"/>
      <x:c r="GIK1" s="49"/>
      <x:c r="GIL1" s="49"/>
      <x:c r="GIM1" s="49"/>
      <x:c r="GIN1" s="49"/>
      <x:c r="GIO1" s="49"/>
      <x:c r="GIP1" s="49"/>
      <x:c r="GIQ1" s="49"/>
      <x:c r="GIR1" s="49"/>
      <x:c r="GIS1" s="49"/>
      <x:c r="GIT1" s="49"/>
      <x:c r="GIU1" s="49"/>
      <x:c r="GIV1" s="49"/>
      <x:c r="GIW1" s="49"/>
      <x:c r="GIX1" s="49"/>
      <x:c r="GIY1" s="49"/>
      <x:c r="GIZ1" s="49"/>
      <x:c r="GJA1" s="49"/>
      <x:c r="GJB1" s="49"/>
      <x:c r="GJC1" s="49"/>
      <x:c r="GJD1" s="49"/>
      <x:c r="GJE1" s="49"/>
      <x:c r="GJF1" s="49"/>
      <x:c r="GJG1" s="49"/>
      <x:c r="GJH1" s="49"/>
      <x:c r="GJI1" s="49"/>
      <x:c r="GJJ1" s="49"/>
      <x:c r="GJK1" s="49"/>
      <x:c r="GJL1" s="49"/>
      <x:c r="GJM1" s="49"/>
      <x:c r="GJN1" s="49"/>
      <x:c r="GJO1" s="49"/>
      <x:c r="GJP1" s="49"/>
      <x:c r="GJQ1" s="49"/>
      <x:c r="GJR1" s="49"/>
      <x:c r="GJS1" s="49"/>
      <x:c r="GJT1" s="49"/>
      <x:c r="GJU1" s="49"/>
      <x:c r="GJV1" s="49"/>
      <x:c r="GJW1" s="49"/>
      <x:c r="GJX1" s="49"/>
      <x:c r="GJY1" s="49"/>
      <x:c r="GJZ1" s="49"/>
      <x:c r="GKA1" s="49"/>
      <x:c r="GKB1" s="49"/>
      <x:c r="GKC1" s="49"/>
      <x:c r="GKD1" s="49"/>
      <x:c r="GKE1" s="49"/>
      <x:c r="GKF1" s="49"/>
      <x:c r="GKG1" s="49"/>
      <x:c r="GKH1" s="49"/>
      <x:c r="GKI1" s="49"/>
      <x:c r="GKJ1" s="49"/>
      <x:c r="GKK1" s="49"/>
      <x:c r="GKL1" s="49"/>
      <x:c r="GKM1" s="49"/>
      <x:c r="GKN1" s="49"/>
      <x:c r="GKO1" s="49"/>
      <x:c r="GKP1" s="49"/>
      <x:c r="GKQ1" s="49"/>
      <x:c r="GKR1" s="49"/>
      <x:c r="GKS1" s="49"/>
      <x:c r="GKT1" s="49"/>
      <x:c r="GKU1" s="49"/>
      <x:c r="GKV1" s="49"/>
      <x:c r="GKW1" s="49"/>
      <x:c r="GKX1" s="49"/>
      <x:c r="GKY1" s="49"/>
      <x:c r="GKZ1" s="49"/>
      <x:c r="GLA1" s="49"/>
      <x:c r="GLB1" s="49"/>
      <x:c r="GLC1" s="49"/>
      <x:c r="GLD1" s="49"/>
      <x:c r="GLE1" s="49"/>
      <x:c r="GLF1" s="49"/>
      <x:c r="GLG1" s="49"/>
      <x:c r="GLH1" s="49"/>
      <x:c r="GLI1" s="49"/>
      <x:c r="GLJ1" s="49"/>
      <x:c r="GLK1" s="49"/>
      <x:c r="GLL1" s="49"/>
      <x:c r="GLM1" s="49"/>
      <x:c r="GLN1" s="49"/>
      <x:c r="GLO1" s="49"/>
      <x:c r="GLP1" s="49"/>
      <x:c r="GLQ1" s="49"/>
      <x:c r="GLR1" s="49"/>
      <x:c r="GLS1" s="49"/>
      <x:c r="GLT1" s="49"/>
      <x:c r="GLU1" s="49"/>
      <x:c r="GLV1" s="49"/>
      <x:c r="GLW1" s="49"/>
      <x:c r="GLX1" s="49"/>
      <x:c r="GLY1" s="49"/>
      <x:c r="GLZ1" s="49"/>
      <x:c r="GMA1" s="49"/>
      <x:c r="GMB1" s="49"/>
      <x:c r="GMC1" s="49"/>
      <x:c r="GMD1" s="49"/>
      <x:c r="GME1" s="49"/>
      <x:c r="GMF1" s="49"/>
      <x:c r="GMG1" s="49"/>
      <x:c r="GMH1" s="49"/>
      <x:c r="GMI1" s="49"/>
      <x:c r="GMJ1" s="49"/>
      <x:c r="GMK1" s="49"/>
      <x:c r="GML1" s="49"/>
      <x:c r="GMM1" s="49"/>
      <x:c r="GMN1" s="49"/>
      <x:c r="GMO1" s="49"/>
      <x:c r="GMP1" s="49"/>
      <x:c r="GMQ1" s="49"/>
      <x:c r="GMR1" s="49"/>
      <x:c r="GMS1" s="49"/>
      <x:c r="GMT1" s="49"/>
      <x:c r="GMU1" s="49"/>
      <x:c r="GMV1" s="49"/>
      <x:c r="GMW1" s="49"/>
      <x:c r="GMX1" s="49"/>
      <x:c r="GMY1" s="49"/>
      <x:c r="GMZ1" s="49"/>
      <x:c r="GNA1" s="49"/>
      <x:c r="GNB1" s="49"/>
      <x:c r="GNC1" s="49"/>
      <x:c r="GND1" s="49"/>
      <x:c r="GNE1" s="49"/>
      <x:c r="GNF1" s="49"/>
      <x:c r="GNG1" s="49"/>
      <x:c r="GNH1" s="49"/>
      <x:c r="GNI1" s="49"/>
      <x:c r="GNJ1" s="49"/>
      <x:c r="GNK1" s="49"/>
      <x:c r="GNL1" s="49"/>
      <x:c r="GNM1" s="49"/>
      <x:c r="GNN1" s="49"/>
      <x:c r="GNO1" s="49"/>
      <x:c r="GNP1" s="49"/>
      <x:c r="GNQ1" s="49"/>
      <x:c r="GNR1" s="49"/>
      <x:c r="GNS1" s="49"/>
      <x:c r="GNT1" s="49"/>
      <x:c r="GNU1" s="49"/>
      <x:c r="GNV1" s="49"/>
      <x:c r="GNW1" s="49"/>
      <x:c r="GNX1" s="49"/>
      <x:c r="GNY1" s="49"/>
      <x:c r="GNZ1" s="49"/>
      <x:c r="GOA1" s="49"/>
      <x:c r="GOB1" s="49"/>
      <x:c r="GOC1" s="49"/>
      <x:c r="GOD1" s="49"/>
      <x:c r="GOE1" s="49"/>
      <x:c r="GOF1" s="49"/>
      <x:c r="GOG1" s="49"/>
      <x:c r="GOH1" s="49"/>
      <x:c r="GOI1" s="49"/>
      <x:c r="GOJ1" s="49"/>
      <x:c r="GOK1" s="49"/>
      <x:c r="GOL1" s="49"/>
      <x:c r="GOM1" s="49"/>
      <x:c r="GON1" s="49"/>
      <x:c r="GOO1" s="49"/>
      <x:c r="GOP1" s="49"/>
      <x:c r="GOQ1" s="49"/>
      <x:c r="GOR1" s="49"/>
      <x:c r="GOS1" s="49"/>
      <x:c r="GOT1" s="49"/>
      <x:c r="GOU1" s="49"/>
      <x:c r="GOV1" s="49"/>
      <x:c r="GOW1" s="49"/>
      <x:c r="GOX1" s="49"/>
      <x:c r="GOY1" s="49"/>
      <x:c r="GOZ1" s="49"/>
      <x:c r="GPA1" s="49"/>
      <x:c r="GPB1" s="49"/>
      <x:c r="GPC1" s="49"/>
      <x:c r="GPD1" s="49"/>
      <x:c r="GPE1" s="49"/>
      <x:c r="GPF1" s="49"/>
      <x:c r="GPG1" s="49"/>
      <x:c r="GPH1" s="49"/>
      <x:c r="GPI1" s="49"/>
      <x:c r="GPJ1" s="49"/>
      <x:c r="GPK1" s="49"/>
      <x:c r="GPL1" s="49"/>
      <x:c r="GPM1" s="49"/>
      <x:c r="GPN1" s="49"/>
      <x:c r="GPO1" s="49"/>
      <x:c r="GPP1" s="49"/>
      <x:c r="GPQ1" s="49"/>
      <x:c r="GPR1" s="49"/>
      <x:c r="GPS1" s="49"/>
      <x:c r="GPT1" s="49"/>
      <x:c r="GPU1" s="49"/>
      <x:c r="GPV1" s="49"/>
      <x:c r="GPW1" s="49"/>
      <x:c r="GPX1" s="49"/>
      <x:c r="GPY1" s="49"/>
      <x:c r="GPZ1" s="49"/>
      <x:c r="GQA1" s="49"/>
      <x:c r="GQB1" s="49"/>
      <x:c r="GQC1" s="49"/>
      <x:c r="GQD1" s="49"/>
      <x:c r="GQE1" s="49"/>
      <x:c r="GQF1" s="49"/>
      <x:c r="GQG1" s="49"/>
      <x:c r="GQH1" s="49"/>
      <x:c r="GQI1" s="49"/>
      <x:c r="GQJ1" s="49"/>
      <x:c r="GQK1" s="49"/>
      <x:c r="GQL1" s="49"/>
      <x:c r="GQM1" s="49"/>
      <x:c r="GQN1" s="49"/>
      <x:c r="GQO1" s="49"/>
      <x:c r="GQP1" s="49"/>
      <x:c r="GQQ1" s="49"/>
      <x:c r="GQR1" s="49"/>
      <x:c r="GQS1" s="49"/>
      <x:c r="GQT1" s="49"/>
      <x:c r="GQU1" s="49"/>
      <x:c r="GQV1" s="49"/>
      <x:c r="GQW1" s="49"/>
      <x:c r="GQX1" s="49"/>
      <x:c r="GQY1" s="49"/>
      <x:c r="GQZ1" s="49"/>
      <x:c r="GRA1" s="49"/>
      <x:c r="GRB1" s="49"/>
      <x:c r="GRC1" s="49"/>
      <x:c r="GRD1" s="49"/>
      <x:c r="GRE1" s="49"/>
      <x:c r="GRF1" s="49"/>
      <x:c r="GRG1" s="49"/>
      <x:c r="GRH1" s="49"/>
      <x:c r="GRI1" s="49"/>
      <x:c r="GRJ1" s="49"/>
      <x:c r="GRK1" s="49"/>
      <x:c r="GRL1" s="49"/>
      <x:c r="GRM1" s="49"/>
      <x:c r="GRN1" s="49"/>
      <x:c r="GRO1" s="49"/>
      <x:c r="GRP1" s="49"/>
      <x:c r="GRQ1" s="49"/>
      <x:c r="GRR1" s="49"/>
      <x:c r="GRS1" s="49"/>
      <x:c r="GRT1" s="49"/>
      <x:c r="GRU1" s="49"/>
      <x:c r="GRV1" s="49"/>
      <x:c r="GRW1" s="49"/>
      <x:c r="GRX1" s="49"/>
      <x:c r="GRY1" s="49"/>
      <x:c r="GRZ1" s="49"/>
      <x:c r="GSA1" s="49"/>
      <x:c r="GSB1" s="49"/>
      <x:c r="GSC1" s="49"/>
      <x:c r="GSD1" s="49"/>
      <x:c r="GSE1" s="49"/>
      <x:c r="GSF1" s="49"/>
      <x:c r="GSG1" s="49"/>
      <x:c r="GSH1" s="49"/>
      <x:c r="GSI1" s="49"/>
      <x:c r="GSJ1" s="49"/>
      <x:c r="GSK1" s="49"/>
      <x:c r="GSL1" s="49"/>
      <x:c r="GSM1" s="49"/>
      <x:c r="GSN1" s="49"/>
      <x:c r="GSO1" s="49"/>
      <x:c r="GSP1" s="49"/>
      <x:c r="GSQ1" s="49"/>
      <x:c r="GSR1" s="49"/>
      <x:c r="GSS1" s="49"/>
      <x:c r="GST1" s="49"/>
      <x:c r="GSU1" s="49"/>
      <x:c r="GSV1" s="49"/>
      <x:c r="GSW1" s="49"/>
      <x:c r="GSX1" s="49"/>
      <x:c r="GSY1" s="49"/>
      <x:c r="GSZ1" s="49"/>
      <x:c r="GTA1" s="49"/>
      <x:c r="GTB1" s="49"/>
      <x:c r="GTC1" s="49"/>
      <x:c r="GTD1" s="49"/>
      <x:c r="GTE1" s="49"/>
      <x:c r="GTF1" s="49"/>
      <x:c r="GTG1" s="49"/>
      <x:c r="GTH1" s="49"/>
      <x:c r="GTI1" s="49"/>
      <x:c r="GTJ1" s="49"/>
      <x:c r="GTK1" s="49"/>
      <x:c r="GTL1" s="49"/>
      <x:c r="GTM1" s="49"/>
      <x:c r="GTN1" s="49"/>
      <x:c r="GTO1" s="49"/>
      <x:c r="GTP1" s="49"/>
      <x:c r="GTQ1" s="49"/>
      <x:c r="GTR1" s="49"/>
      <x:c r="GTS1" s="49"/>
      <x:c r="GTT1" s="49"/>
      <x:c r="GTU1" s="49"/>
      <x:c r="GTV1" s="49"/>
      <x:c r="GTW1" s="49"/>
      <x:c r="GTX1" s="49"/>
      <x:c r="GTY1" s="49"/>
      <x:c r="GTZ1" s="49"/>
      <x:c r="GUA1" s="49"/>
      <x:c r="GUB1" s="49"/>
      <x:c r="GUC1" s="49"/>
      <x:c r="GUD1" s="49"/>
      <x:c r="GUE1" s="49"/>
      <x:c r="GUF1" s="49"/>
      <x:c r="GUG1" s="49"/>
      <x:c r="GUH1" s="49"/>
      <x:c r="GUI1" s="49"/>
      <x:c r="GUJ1" s="49"/>
      <x:c r="GUK1" s="49"/>
      <x:c r="GUL1" s="49"/>
      <x:c r="GUM1" s="49"/>
      <x:c r="GUN1" s="49"/>
      <x:c r="GUO1" s="49"/>
      <x:c r="GUP1" s="49"/>
      <x:c r="GUQ1" s="49"/>
      <x:c r="GUR1" s="49"/>
      <x:c r="GUS1" s="49"/>
      <x:c r="GUT1" s="49"/>
      <x:c r="GUU1" s="49"/>
      <x:c r="GUV1" s="49"/>
      <x:c r="GUW1" s="49"/>
      <x:c r="GUX1" s="49"/>
      <x:c r="GUY1" s="49"/>
      <x:c r="GUZ1" s="49"/>
      <x:c r="GVA1" s="49"/>
      <x:c r="GVB1" s="49"/>
      <x:c r="GVC1" s="49"/>
      <x:c r="GVD1" s="49"/>
      <x:c r="GVE1" s="49"/>
      <x:c r="GVF1" s="49"/>
      <x:c r="GVG1" s="49"/>
      <x:c r="GVH1" s="49"/>
      <x:c r="GVI1" s="49"/>
      <x:c r="GVJ1" s="49"/>
      <x:c r="GVK1" s="49"/>
      <x:c r="GVL1" s="49"/>
      <x:c r="GVM1" s="49"/>
      <x:c r="GVN1" s="49"/>
      <x:c r="GVO1" s="49"/>
      <x:c r="GVP1" s="49"/>
      <x:c r="GVQ1" s="49"/>
      <x:c r="GVR1" s="49"/>
      <x:c r="GVS1" s="49"/>
      <x:c r="GVT1" s="49"/>
      <x:c r="GVU1" s="49"/>
      <x:c r="GVV1" s="49"/>
      <x:c r="GVW1" s="49"/>
      <x:c r="GVX1" s="49"/>
      <x:c r="GVY1" s="49"/>
      <x:c r="GVZ1" s="49"/>
      <x:c r="GWA1" s="49"/>
      <x:c r="GWB1" s="49"/>
      <x:c r="GWC1" s="49"/>
      <x:c r="GWD1" s="49"/>
      <x:c r="GWE1" s="49"/>
      <x:c r="GWF1" s="49"/>
      <x:c r="GWG1" s="49"/>
      <x:c r="GWH1" s="49"/>
      <x:c r="GWI1" s="49"/>
      <x:c r="GWJ1" s="49"/>
      <x:c r="GWK1" s="49"/>
      <x:c r="GWL1" s="49"/>
      <x:c r="GWM1" s="49"/>
      <x:c r="GWN1" s="49"/>
      <x:c r="GWO1" s="49"/>
      <x:c r="GWP1" s="49"/>
      <x:c r="GWQ1" s="49"/>
      <x:c r="GWR1" s="49"/>
      <x:c r="GWS1" s="49"/>
      <x:c r="GWT1" s="49"/>
      <x:c r="GWU1" s="49"/>
      <x:c r="GWV1" s="49"/>
      <x:c r="GWW1" s="49"/>
      <x:c r="GWX1" s="49"/>
      <x:c r="GWY1" s="49"/>
      <x:c r="GWZ1" s="49"/>
      <x:c r="GXA1" s="49"/>
      <x:c r="GXB1" s="49"/>
      <x:c r="GXC1" s="49"/>
      <x:c r="GXD1" s="49"/>
      <x:c r="GXE1" s="49"/>
      <x:c r="GXF1" s="49"/>
      <x:c r="GXG1" s="49"/>
      <x:c r="GXH1" s="49"/>
      <x:c r="GXI1" s="49"/>
      <x:c r="GXJ1" s="49"/>
      <x:c r="GXK1" s="49"/>
      <x:c r="GXL1" s="49"/>
      <x:c r="GXM1" s="49"/>
      <x:c r="GXN1" s="49"/>
      <x:c r="GXO1" s="49"/>
      <x:c r="GXP1" s="49"/>
      <x:c r="GXQ1" s="49"/>
      <x:c r="GXR1" s="49"/>
      <x:c r="GXS1" s="49"/>
      <x:c r="GXT1" s="49"/>
      <x:c r="GXU1" s="49"/>
      <x:c r="GXV1" s="49"/>
      <x:c r="GXW1" s="49"/>
      <x:c r="GXX1" s="49"/>
      <x:c r="GXY1" s="49"/>
      <x:c r="GXZ1" s="49"/>
      <x:c r="GYA1" s="49"/>
      <x:c r="GYB1" s="49"/>
      <x:c r="GYC1" s="49"/>
      <x:c r="GYD1" s="49"/>
      <x:c r="GYE1" s="49"/>
      <x:c r="GYF1" s="49"/>
      <x:c r="GYG1" s="49"/>
      <x:c r="GYH1" s="49"/>
      <x:c r="GYI1" s="49"/>
      <x:c r="GYJ1" s="49"/>
      <x:c r="GYK1" s="49"/>
      <x:c r="GYL1" s="49"/>
      <x:c r="GYM1" s="49"/>
      <x:c r="GYN1" s="49"/>
      <x:c r="GYO1" s="49"/>
      <x:c r="GYP1" s="49"/>
      <x:c r="GYQ1" s="49"/>
      <x:c r="GYR1" s="49"/>
      <x:c r="GYS1" s="49"/>
      <x:c r="GYT1" s="49"/>
      <x:c r="GYU1" s="49"/>
      <x:c r="GYV1" s="49"/>
      <x:c r="GYW1" s="49"/>
      <x:c r="GYX1" s="49"/>
      <x:c r="GYY1" s="49"/>
      <x:c r="GYZ1" s="49"/>
      <x:c r="GZA1" s="49"/>
      <x:c r="GZB1" s="49"/>
      <x:c r="GZC1" s="49"/>
      <x:c r="GZD1" s="49"/>
      <x:c r="GZE1" s="49"/>
      <x:c r="GZF1" s="49"/>
      <x:c r="GZG1" s="49"/>
      <x:c r="GZH1" s="49"/>
      <x:c r="GZI1" s="49"/>
      <x:c r="GZJ1" s="49"/>
      <x:c r="GZK1" s="49"/>
      <x:c r="GZL1" s="49"/>
      <x:c r="GZM1" s="49"/>
      <x:c r="GZN1" s="49"/>
      <x:c r="GZO1" s="49"/>
      <x:c r="GZP1" s="49"/>
      <x:c r="GZQ1" s="49"/>
      <x:c r="GZR1" s="49"/>
      <x:c r="GZS1" s="49"/>
      <x:c r="GZT1" s="49"/>
      <x:c r="GZU1" s="49"/>
      <x:c r="GZV1" s="49"/>
      <x:c r="GZW1" s="49"/>
      <x:c r="GZX1" s="49"/>
      <x:c r="GZY1" s="49"/>
      <x:c r="GZZ1" s="49"/>
      <x:c r="HAA1" s="49"/>
      <x:c r="HAB1" s="49"/>
      <x:c r="HAC1" s="49"/>
      <x:c r="HAD1" s="49"/>
      <x:c r="HAE1" s="49"/>
      <x:c r="HAF1" s="49"/>
      <x:c r="HAG1" s="49"/>
      <x:c r="HAH1" s="49"/>
      <x:c r="HAI1" s="49"/>
      <x:c r="HAJ1" s="49"/>
      <x:c r="HAK1" s="49"/>
      <x:c r="HAL1" s="49"/>
      <x:c r="HAM1" s="49"/>
      <x:c r="HAN1" s="49"/>
      <x:c r="HAO1" s="49"/>
      <x:c r="HAP1" s="49"/>
      <x:c r="HAQ1" s="49"/>
      <x:c r="HAR1" s="49"/>
      <x:c r="HAS1" s="49"/>
      <x:c r="HAT1" s="49"/>
      <x:c r="HAU1" s="49"/>
      <x:c r="HAV1" s="49"/>
      <x:c r="HAW1" s="49"/>
      <x:c r="HAX1" s="49"/>
      <x:c r="HAY1" s="49"/>
      <x:c r="HAZ1" s="49"/>
      <x:c r="HBA1" s="49"/>
      <x:c r="HBB1" s="49"/>
      <x:c r="HBC1" s="49"/>
      <x:c r="HBD1" s="49"/>
      <x:c r="HBE1" s="49"/>
      <x:c r="HBF1" s="49"/>
      <x:c r="HBG1" s="49"/>
      <x:c r="HBH1" s="49"/>
      <x:c r="HBI1" s="49"/>
      <x:c r="HBJ1" s="49"/>
      <x:c r="HBK1" s="49"/>
      <x:c r="HBL1" s="49"/>
      <x:c r="HBM1" s="49"/>
      <x:c r="HBN1" s="49"/>
      <x:c r="HBO1" s="49"/>
      <x:c r="HBP1" s="49"/>
      <x:c r="HBQ1" s="49"/>
      <x:c r="HBR1" s="49"/>
      <x:c r="HBS1" s="49"/>
      <x:c r="HBT1" s="49"/>
      <x:c r="HBU1" s="49"/>
      <x:c r="HBV1" s="49"/>
      <x:c r="HBW1" s="49"/>
      <x:c r="HBX1" s="49"/>
      <x:c r="HBY1" s="49"/>
      <x:c r="HBZ1" s="49"/>
      <x:c r="HCA1" s="49"/>
      <x:c r="HCB1" s="49"/>
      <x:c r="HCC1" s="49"/>
      <x:c r="HCD1" s="49"/>
      <x:c r="HCE1" s="49"/>
      <x:c r="HCF1" s="49"/>
      <x:c r="HCG1" s="49"/>
      <x:c r="HCH1" s="49"/>
      <x:c r="HCI1" s="49"/>
      <x:c r="HCJ1" s="49"/>
      <x:c r="HCK1" s="49"/>
      <x:c r="HCL1" s="49"/>
      <x:c r="HCM1" s="49"/>
      <x:c r="HCN1" s="49"/>
      <x:c r="HCO1" s="49"/>
      <x:c r="HCP1" s="49"/>
      <x:c r="HCQ1" s="49"/>
      <x:c r="HCR1" s="49"/>
      <x:c r="HCS1" s="49"/>
      <x:c r="HCT1" s="49"/>
      <x:c r="HCU1" s="49"/>
      <x:c r="HCV1" s="49"/>
      <x:c r="HCW1" s="49"/>
      <x:c r="HCX1" s="49"/>
      <x:c r="HCY1" s="49"/>
      <x:c r="HCZ1" s="49"/>
      <x:c r="HDA1" s="49"/>
      <x:c r="HDB1" s="49"/>
      <x:c r="HDC1" s="49"/>
      <x:c r="HDD1" s="49"/>
      <x:c r="HDE1" s="49"/>
      <x:c r="HDF1" s="49"/>
      <x:c r="HDG1" s="49"/>
      <x:c r="HDH1" s="49"/>
      <x:c r="HDI1" s="49"/>
      <x:c r="HDJ1" s="49"/>
      <x:c r="HDK1" s="49"/>
      <x:c r="HDL1" s="49"/>
      <x:c r="HDM1" s="49"/>
      <x:c r="HDN1" s="49"/>
      <x:c r="HDO1" s="49"/>
      <x:c r="HDP1" s="49"/>
      <x:c r="HDQ1" s="49"/>
      <x:c r="HDR1" s="49"/>
      <x:c r="HDS1" s="49"/>
      <x:c r="HDT1" s="49"/>
      <x:c r="HDU1" s="49"/>
      <x:c r="HDV1" s="49"/>
      <x:c r="HDW1" s="49"/>
      <x:c r="HDX1" s="49"/>
      <x:c r="HDY1" s="49"/>
      <x:c r="HDZ1" s="49"/>
      <x:c r="HEA1" s="49"/>
      <x:c r="HEB1" s="49"/>
      <x:c r="HEC1" s="49"/>
      <x:c r="HED1" s="49"/>
      <x:c r="HEE1" s="49"/>
      <x:c r="HEF1" s="49"/>
      <x:c r="HEG1" s="49"/>
      <x:c r="HEH1" s="49"/>
      <x:c r="HEI1" s="49"/>
      <x:c r="HEJ1" s="49"/>
      <x:c r="HEK1" s="49"/>
      <x:c r="HEL1" s="49"/>
      <x:c r="HEM1" s="49"/>
      <x:c r="HEN1" s="49"/>
      <x:c r="HEO1" s="49"/>
      <x:c r="HEP1" s="49"/>
      <x:c r="HEQ1" s="49"/>
      <x:c r="HER1" s="49"/>
      <x:c r="HES1" s="49"/>
      <x:c r="HET1" s="49"/>
      <x:c r="HEU1" s="49"/>
      <x:c r="HEV1" s="49"/>
      <x:c r="HEW1" s="49"/>
      <x:c r="HEX1" s="49"/>
      <x:c r="HEY1" s="49"/>
      <x:c r="HEZ1" s="49"/>
      <x:c r="HFA1" s="49"/>
      <x:c r="HFB1" s="49"/>
      <x:c r="HFC1" s="49"/>
      <x:c r="HFD1" s="49"/>
      <x:c r="HFE1" s="49"/>
      <x:c r="HFF1" s="49"/>
      <x:c r="HFG1" s="49"/>
      <x:c r="HFH1" s="49"/>
      <x:c r="HFI1" s="49"/>
      <x:c r="HFJ1" s="49"/>
      <x:c r="HFK1" s="49"/>
      <x:c r="HFL1" s="49"/>
      <x:c r="HFM1" s="49"/>
      <x:c r="HFN1" s="49"/>
      <x:c r="HFO1" s="49"/>
      <x:c r="HFP1" s="49"/>
      <x:c r="HFQ1" s="49"/>
      <x:c r="HFR1" s="49"/>
      <x:c r="HFS1" s="49"/>
      <x:c r="HFT1" s="49"/>
      <x:c r="HFU1" s="49"/>
      <x:c r="HFV1" s="49"/>
      <x:c r="HFW1" s="49"/>
      <x:c r="HFX1" s="49"/>
      <x:c r="HFY1" s="49"/>
      <x:c r="HFZ1" s="49"/>
      <x:c r="HGA1" s="49"/>
      <x:c r="HGB1" s="49"/>
      <x:c r="HGC1" s="49"/>
      <x:c r="HGD1" s="49"/>
      <x:c r="HGE1" s="49"/>
      <x:c r="HGF1" s="49"/>
      <x:c r="HGG1" s="49"/>
      <x:c r="HGH1" s="49"/>
      <x:c r="HGI1" s="49"/>
      <x:c r="HGJ1" s="49"/>
      <x:c r="HGK1" s="49"/>
      <x:c r="HGL1" s="49"/>
      <x:c r="HGM1" s="49"/>
      <x:c r="HGN1" s="49"/>
      <x:c r="HGO1" s="49"/>
      <x:c r="HGP1" s="49"/>
      <x:c r="HGQ1" s="49"/>
      <x:c r="HGR1" s="49"/>
      <x:c r="HGS1" s="49"/>
      <x:c r="HGT1" s="49"/>
      <x:c r="HGU1" s="49"/>
      <x:c r="HGV1" s="49"/>
      <x:c r="HGW1" s="49"/>
      <x:c r="HGX1" s="49"/>
      <x:c r="HGY1" s="49"/>
      <x:c r="HGZ1" s="49"/>
      <x:c r="HHA1" s="49"/>
      <x:c r="HHB1" s="49"/>
      <x:c r="HHC1" s="49"/>
      <x:c r="HHD1" s="49"/>
      <x:c r="HHE1" s="49"/>
      <x:c r="HHF1" s="49"/>
      <x:c r="HHG1" s="49"/>
      <x:c r="HHH1" s="49"/>
      <x:c r="HHI1" s="49"/>
      <x:c r="HHJ1" s="49"/>
      <x:c r="HHK1" s="49"/>
      <x:c r="HHL1" s="49"/>
      <x:c r="HHM1" s="49"/>
      <x:c r="HHN1" s="49"/>
      <x:c r="HHO1" s="49"/>
      <x:c r="HHP1" s="49"/>
      <x:c r="HHQ1" s="49"/>
      <x:c r="HHR1" s="49"/>
      <x:c r="HHS1" s="49"/>
      <x:c r="HHT1" s="49"/>
      <x:c r="HHU1" s="49"/>
      <x:c r="HHV1" s="49"/>
      <x:c r="HHW1" s="49"/>
      <x:c r="HHX1" s="49"/>
      <x:c r="HHY1" s="49"/>
      <x:c r="HHZ1" s="49"/>
      <x:c r="HIA1" s="49"/>
      <x:c r="HIB1" s="49"/>
      <x:c r="HIC1" s="49"/>
      <x:c r="HID1" s="49"/>
      <x:c r="HIE1" s="49"/>
      <x:c r="HIF1" s="49"/>
      <x:c r="HIG1" s="49"/>
      <x:c r="HIH1" s="49"/>
      <x:c r="HII1" s="49"/>
      <x:c r="HIJ1" s="49"/>
      <x:c r="HIK1" s="49"/>
      <x:c r="HIL1" s="49"/>
      <x:c r="HIM1" s="49"/>
      <x:c r="HIN1" s="49"/>
      <x:c r="HIO1" s="49"/>
      <x:c r="HIP1" s="49"/>
      <x:c r="HIQ1" s="49"/>
      <x:c r="HIR1" s="49"/>
      <x:c r="HIS1" s="49"/>
      <x:c r="HIT1" s="49"/>
      <x:c r="HIU1" s="49"/>
      <x:c r="HIV1" s="49"/>
      <x:c r="HIW1" s="49"/>
      <x:c r="HIX1" s="49"/>
      <x:c r="HIY1" s="49"/>
      <x:c r="HIZ1" s="49"/>
      <x:c r="HJA1" s="49"/>
      <x:c r="HJB1" s="49"/>
      <x:c r="HJC1" s="49"/>
      <x:c r="HJD1" s="49"/>
      <x:c r="HJE1" s="49"/>
      <x:c r="HJF1" s="49"/>
      <x:c r="HJG1" s="49"/>
      <x:c r="HJH1" s="49"/>
      <x:c r="HJI1" s="49"/>
      <x:c r="HJJ1" s="49"/>
      <x:c r="HJK1" s="49"/>
      <x:c r="HJL1" s="49"/>
      <x:c r="HJM1" s="49"/>
      <x:c r="HJN1" s="49"/>
      <x:c r="HJO1" s="49"/>
      <x:c r="HJP1" s="49"/>
      <x:c r="HJQ1" s="49"/>
      <x:c r="HJR1" s="49"/>
      <x:c r="HJS1" s="49"/>
      <x:c r="HJT1" s="49"/>
      <x:c r="HJU1" s="49"/>
      <x:c r="HJV1" s="49"/>
      <x:c r="HJW1" s="49"/>
      <x:c r="HJX1" s="49"/>
      <x:c r="HJY1" s="49"/>
      <x:c r="HJZ1" s="49"/>
      <x:c r="HKA1" s="49"/>
      <x:c r="HKB1" s="49"/>
      <x:c r="HKC1" s="49"/>
      <x:c r="HKD1" s="49"/>
      <x:c r="HKE1" s="49"/>
      <x:c r="HKF1" s="49"/>
      <x:c r="HKG1" s="49"/>
      <x:c r="HKH1" s="49"/>
      <x:c r="HKI1" s="49"/>
      <x:c r="HKJ1" s="49"/>
      <x:c r="HKK1" s="49"/>
      <x:c r="HKL1" s="49"/>
      <x:c r="HKM1" s="49"/>
      <x:c r="HKN1" s="49"/>
      <x:c r="HKO1" s="49"/>
      <x:c r="HKP1" s="49"/>
      <x:c r="HKQ1" s="49"/>
      <x:c r="HKR1" s="49"/>
      <x:c r="HKS1" s="49"/>
      <x:c r="HKT1" s="49"/>
      <x:c r="HKU1" s="49"/>
      <x:c r="HKV1" s="49"/>
      <x:c r="HKW1" s="49"/>
      <x:c r="HKX1" s="49"/>
      <x:c r="HKY1" s="49"/>
      <x:c r="HKZ1" s="49"/>
      <x:c r="HLA1" s="49"/>
      <x:c r="HLB1" s="49"/>
      <x:c r="HLC1" s="49"/>
      <x:c r="HLD1" s="49"/>
      <x:c r="HLE1" s="49"/>
      <x:c r="HLF1" s="49"/>
      <x:c r="HLG1" s="49"/>
      <x:c r="HLH1" s="49"/>
      <x:c r="HLI1" s="49"/>
      <x:c r="HLJ1" s="49"/>
      <x:c r="HLK1" s="49"/>
      <x:c r="HLL1" s="49"/>
      <x:c r="HLM1" s="49"/>
      <x:c r="HLN1" s="49"/>
      <x:c r="HLO1" s="49"/>
      <x:c r="HLP1" s="49"/>
      <x:c r="HLQ1" s="49"/>
      <x:c r="HLR1" s="49"/>
      <x:c r="HLS1" s="49"/>
      <x:c r="HLT1" s="49"/>
      <x:c r="HLU1" s="49"/>
      <x:c r="HLV1" s="49"/>
      <x:c r="HLW1" s="49"/>
      <x:c r="HLX1" s="49"/>
      <x:c r="HLY1" s="49"/>
      <x:c r="HLZ1" s="49"/>
      <x:c r="HMA1" s="49"/>
      <x:c r="HMB1" s="49"/>
      <x:c r="HMC1" s="49"/>
      <x:c r="HMD1" s="49"/>
      <x:c r="HME1" s="49"/>
      <x:c r="HMF1" s="49"/>
      <x:c r="HMG1" s="49"/>
      <x:c r="HMH1" s="49"/>
      <x:c r="HMI1" s="49"/>
      <x:c r="HMJ1" s="49"/>
      <x:c r="HMK1" s="49"/>
      <x:c r="HML1" s="49"/>
      <x:c r="HMM1" s="49"/>
      <x:c r="HMN1" s="49"/>
      <x:c r="HMO1" s="49"/>
      <x:c r="HMP1" s="49"/>
      <x:c r="HMQ1" s="49"/>
      <x:c r="HMR1" s="49"/>
      <x:c r="HMS1" s="49"/>
      <x:c r="HMT1" s="49"/>
      <x:c r="HMU1" s="49"/>
      <x:c r="HMV1" s="49"/>
      <x:c r="HMW1" s="49"/>
      <x:c r="HMX1" s="49"/>
      <x:c r="HMY1" s="49"/>
      <x:c r="HMZ1" s="49"/>
      <x:c r="HNA1" s="49"/>
      <x:c r="HNB1" s="49"/>
      <x:c r="HNC1" s="49"/>
      <x:c r="HND1" s="49"/>
      <x:c r="HNE1" s="49"/>
      <x:c r="HNF1" s="49"/>
      <x:c r="HNG1" s="49"/>
      <x:c r="HNH1" s="49"/>
      <x:c r="HNI1" s="49"/>
      <x:c r="HNJ1" s="49"/>
      <x:c r="HNK1" s="49"/>
      <x:c r="HNL1" s="49"/>
      <x:c r="HNM1" s="49"/>
      <x:c r="HNN1" s="49"/>
      <x:c r="HNO1" s="49"/>
      <x:c r="HNP1" s="49"/>
      <x:c r="HNQ1" s="49"/>
      <x:c r="HNR1" s="49"/>
      <x:c r="HNS1" s="49"/>
      <x:c r="HNT1" s="49"/>
      <x:c r="HNU1" s="49"/>
      <x:c r="HNV1" s="49"/>
      <x:c r="HNW1" s="49"/>
      <x:c r="HNX1" s="49"/>
      <x:c r="HNY1" s="49"/>
      <x:c r="HNZ1" s="49"/>
      <x:c r="HOA1" s="49"/>
      <x:c r="HOB1" s="49"/>
      <x:c r="HOC1" s="49"/>
      <x:c r="HOD1" s="49"/>
      <x:c r="HOE1" s="49"/>
      <x:c r="HOF1" s="49"/>
      <x:c r="HOG1" s="49"/>
      <x:c r="HOH1" s="49"/>
      <x:c r="HOI1" s="49"/>
      <x:c r="HOJ1" s="49"/>
      <x:c r="HOK1" s="49"/>
      <x:c r="HOL1" s="49"/>
      <x:c r="HOM1" s="49"/>
      <x:c r="HON1" s="49"/>
      <x:c r="HOO1" s="49"/>
      <x:c r="HOP1" s="49"/>
      <x:c r="HOQ1" s="49"/>
      <x:c r="HOR1" s="49"/>
      <x:c r="HOS1" s="49"/>
      <x:c r="HOT1" s="49"/>
      <x:c r="HOU1" s="49"/>
      <x:c r="HOV1" s="49"/>
      <x:c r="HOW1" s="49"/>
      <x:c r="HOX1" s="49"/>
      <x:c r="HOY1" s="49"/>
      <x:c r="HOZ1" s="49"/>
      <x:c r="HPA1" s="49"/>
      <x:c r="HPB1" s="49"/>
      <x:c r="HPC1" s="49"/>
      <x:c r="HPD1" s="49"/>
      <x:c r="HPE1" s="49"/>
      <x:c r="HPF1" s="49"/>
      <x:c r="HPG1" s="49"/>
      <x:c r="HPH1" s="49"/>
      <x:c r="HPI1" s="49"/>
      <x:c r="HPJ1" s="49"/>
      <x:c r="HPK1" s="49"/>
      <x:c r="HPL1" s="49"/>
      <x:c r="HPM1" s="49"/>
      <x:c r="HPN1" s="49"/>
      <x:c r="HPO1" s="49"/>
      <x:c r="HPP1" s="49"/>
      <x:c r="HPQ1" s="49"/>
      <x:c r="HPR1" s="49"/>
      <x:c r="HPS1" s="49"/>
      <x:c r="HPT1" s="49"/>
      <x:c r="HPU1" s="49"/>
      <x:c r="HPV1" s="49"/>
      <x:c r="HPW1" s="49"/>
      <x:c r="HPX1" s="49"/>
      <x:c r="HPY1" s="49"/>
      <x:c r="HPZ1" s="49"/>
      <x:c r="HQA1" s="49"/>
      <x:c r="HQB1" s="49"/>
      <x:c r="HQC1" s="49"/>
      <x:c r="HQD1" s="49"/>
      <x:c r="HQE1" s="49"/>
      <x:c r="HQF1" s="49"/>
      <x:c r="HQG1" s="49"/>
      <x:c r="HQH1" s="49"/>
      <x:c r="HQI1" s="49"/>
      <x:c r="HQJ1" s="49"/>
      <x:c r="HQK1" s="49"/>
      <x:c r="HQL1" s="49"/>
      <x:c r="HQM1" s="49"/>
      <x:c r="HQN1" s="49"/>
      <x:c r="HQO1" s="49"/>
      <x:c r="HQP1" s="49"/>
      <x:c r="HQQ1" s="49"/>
      <x:c r="HQR1" s="49"/>
      <x:c r="HQS1" s="49"/>
      <x:c r="HQT1" s="49"/>
      <x:c r="HQU1" s="49"/>
      <x:c r="HQV1" s="49"/>
      <x:c r="HQW1" s="49"/>
      <x:c r="HQX1" s="49"/>
      <x:c r="HQY1" s="49"/>
      <x:c r="HQZ1" s="49"/>
      <x:c r="HRA1" s="49"/>
      <x:c r="HRB1" s="49"/>
      <x:c r="HRC1" s="49"/>
      <x:c r="HRD1" s="49"/>
      <x:c r="HRE1" s="49"/>
      <x:c r="HRF1" s="49"/>
      <x:c r="HRG1" s="49"/>
      <x:c r="HRH1" s="49"/>
      <x:c r="HRI1" s="49"/>
      <x:c r="HRJ1" s="49"/>
      <x:c r="HRK1" s="49"/>
      <x:c r="HRL1" s="49"/>
      <x:c r="HRM1" s="49"/>
      <x:c r="HRN1" s="49"/>
      <x:c r="HRO1" s="49"/>
      <x:c r="HRP1" s="49"/>
      <x:c r="HRQ1" s="49"/>
      <x:c r="HRR1" s="49"/>
      <x:c r="HRS1" s="49"/>
      <x:c r="HRT1" s="49"/>
      <x:c r="HRU1" s="49"/>
      <x:c r="HRV1" s="49"/>
      <x:c r="HRW1" s="49"/>
      <x:c r="HRX1" s="49"/>
      <x:c r="HRY1" s="49"/>
      <x:c r="HRZ1" s="49"/>
      <x:c r="HSA1" s="49"/>
      <x:c r="HSB1" s="49"/>
      <x:c r="HSC1" s="49"/>
      <x:c r="HSD1" s="49"/>
      <x:c r="HSE1" s="49"/>
      <x:c r="HSF1" s="49"/>
      <x:c r="HSG1" s="49"/>
      <x:c r="HSH1" s="49"/>
      <x:c r="HSI1" s="49"/>
      <x:c r="HSJ1" s="49"/>
      <x:c r="HSK1" s="49"/>
      <x:c r="HSL1" s="49"/>
      <x:c r="HSM1" s="49"/>
      <x:c r="HSN1" s="49"/>
      <x:c r="HSO1" s="49"/>
      <x:c r="HSP1" s="49"/>
      <x:c r="HSQ1" s="49"/>
      <x:c r="HSR1" s="49"/>
      <x:c r="HSS1" s="49"/>
      <x:c r="HST1" s="49"/>
      <x:c r="HSU1" s="49"/>
      <x:c r="HSV1" s="49"/>
      <x:c r="HSW1" s="49"/>
      <x:c r="HSX1" s="49"/>
      <x:c r="HSY1" s="49"/>
      <x:c r="HSZ1" s="49"/>
      <x:c r="HTA1" s="49"/>
      <x:c r="HTB1" s="49"/>
      <x:c r="HTC1" s="49"/>
      <x:c r="HTD1" s="49"/>
      <x:c r="HTE1" s="49"/>
      <x:c r="HTF1" s="49"/>
      <x:c r="HTG1" s="49"/>
      <x:c r="HTH1" s="49"/>
      <x:c r="HTI1" s="49"/>
      <x:c r="HTJ1" s="49"/>
      <x:c r="HTK1" s="49"/>
      <x:c r="HTL1" s="49"/>
      <x:c r="HTM1" s="49"/>
      <x:c r="HTN1" s="49"/>
      <x:c r="HTO1" s="49"/>
      <x:c r="HTP1" s="49"/>
      <x:c r="HTQ1" s="49"/>
      <x:c r="HTR1" s="49"/>
      <x:c r="HTS1" s="49"/>
      <x:c r="HTT1" s="49"/>
      <x:c r="HTU1" s="49"/>
      <x:c r="HTV1" s="49"/>
      <x:c r="HTW1" s="49"/>
      <x:c r="HTX1" s="49"/>
      <x:c r="HTY1" s="49"/>
      <x:c r="HTZ1" s="49"/>
      <x:c r="HUA1" s="49"/>
      <x:c r="HUB1" s="49"/>
      <x:c r="HUC1" s="49"/>
      <x:c r="HUD1" s="49"/>
      <x:c r="HUE1" s="49"/>
      <x:c r="HUF1" s="49"/>
      <x:c r="HUG1" s="49"/>
      <x:c r="HUH1" s="49"/>
      <x:c r="HUI1" s="49"/>
      <x:c r="HUJ1" s="49"/>
      <x:c r="HUK1" s="49"/>
      <x:c r="HUL1" s="49"/>
      <x:c r="HUM1" s="49"/>
      <x:c r="HUN1" s="49"/>
      <x:c r="HUO1" s="49"/>
      <x:c r="HUP1" s="49"/>
      <x:c r="HUQ1" s="49"/>
      <x:c r="HUR1" s="49"/>
      <x:c r="HUS1" s="49"/>
      <x:c r="HUT1" s="49"/>
      <x:c r="HUU1" s="49"/>
      <x:c r="HUV1" s="49"/>
      <x:c r="HUW1" s="49"/>
      <x:c r="HUX1" s="49"/>
      <x:c r="HUY1" s="49"/>
      <x:c r="HUZ1" s="49"/>
      <x:c r="HVA1" s="49"/>
      <x:c r="HVB1" s="49"/>
      <x:c r="HVC1" s="49"/>
      <x:c r="HVD1" s="49"/>
      <x:c r="HVE1" s="49"/>
      <x:c r="HVF1" s="49"/>
      <x:c r="HVG1" s="49"/>
      <x:c r="HVH1" s="49"/>
      <x:c r="HVI1" s="49"/>
      <x:c r="HVJ1" s="49"/>
      <x:c r="HVK1" s="49"/>
      <x:c r="HVL1" s="49"/>
      <x:c r="HVM1" s="49"/>
      <x:c r="HVN1" s="49"/>
      <x:c r="HVO1" s="49"/>
      <x:c r="HVP1" s="49"/>
      <x:c r="HVQ1" s="49"/>
      <x:c r="HVR1" s="49"/>
      <x:c r="HVS1" s="49"/>
      <x:c r="HVT1" s="49"/>
      <x:c r="HVU1" s="49"/>
      <x:c r="HVV1" s="49"/>
      <x:c r="HVW1" s="49"/>
      <x:c r="HVX1" s="49"/>
      <x:c r="HVY1" s="49"/>
      <x:c r="HVZ1" s="49"/>
      <x:c r="HWA1" s="49"/>
      <x:c r="HWB1" s="49"/>
      <x:c r="HWC1" s="49"/>
      <x:c r="HWD1" s="49"/>
      <x:c r="HWE1" s="49"/>
      <x:c r="HWF1" s="49"/>
      <x:c r="HWG1" s="49"/>
      <x:c r="HWH1" s="49"/>
      <x:c r="HWI1" s="49"/>
      <x:c r="HWJ1" s="49"/>
      <x:c r="HWK1" s="49"/>
      <x:c r="HWL1" s="49"/>
      <x:c r="HWM1" s="49"/>
      <x:c r="HWN1" s="49"/>
      <x:c r="HWO1" s="49"/>
      <x:c r="HWP1" s="49"/>
      <x:c r="HWQ1" s="49"/>
      <x:c r="HWR1" s="49"/>
      <x:c r="HWS1" s="49"/>
      <x:c r="HWT1" s="49"/>
      <x:c r="HWU1" s="49"/>
      <x:c r="HWV1" s="49"/>
      <x:c r="HWW1" s="49"/>
      <x:c r="HWX1" s="49"/>
      <x:c r="HWY1" s="49"/>
      <x:c r="HWZ1" s="49"/>
      <x:c r="HXA1" s="49"/>
      <x:c r="HXB1" s="49"/>
      <x:c r="HXC1" s="49"/>
      <x:c r="HXD1" s="49"/>
      <x:c r="HXE1" s="49"/>
      <x:c r="HXF1" s="49"/>
      <x:c r="HXG1" s="49"/>
      <x:c r="HXH1" s="49"/>
      <x:c r="HXI1" s="49"/>
      <x:c r="HXJ1" s="49"/>
      <x:c r="HXK1" s="49"/>
      <x:c r="HXL1" s="49"/>
      <x:c r="HXM1" s="49"/>
      <x:c r="HXN1" s="49"/>
      <x:c r="HXO1" s="49"/>
      <x:c r="HXP1" s="49"/>
      <x:c r="HXQ1" s="49"/>
      <x:c r="HXR1" s="49"/>
      <x:c r="HXS1" s="49"/>
      <x:c r="HXT1" s="49"/>
      <x:c r="HXU1" s="49"/>
      <x:c r="HXV1" s="49"/>
      <x:c r="HXW1" s="49"/>
      <x:c r="HXX1" s="49"/>
      <x:c r="HXY1" s="49"/>
      <x:c r="HXZ1" s="49"/>
      <x:c r="HYA1" s="49"/>
      <x:c r="HYB1" s="49"/>
      <x:c r="HYC1" s="49"/>
      <x:c r="HYD1" s="49"/>
      <x:c r="HYE1" s="49"/>
      <x:c r="HYF1" s="49"/>
      <x:c r="HYG1" s="49"/>
      <x:c r="HYH1" s="49"/>
      <x:c r="HYI1" s="49"/>
      <x:c r="HYJ1" s="49"/>
      <x:c r="HYK1" s="49"/>
      <x:c r="HYL1" s="49"/>
      <x:c r="HYM1" s="49"/>
      <x:c r="HYN1" s="49"/>
      <x:c r="HYO1" s="49"/>
      <x:c r="HYP1" s="49"/>
      <x:c r="HYQ1" s="49"/>
      <x:c r="HYR1" s="49"/>
      <x:c r="HYS1" s="49"/>
      <x:c r="HYT1" s="49"/>
      <x:c r="HYU1" s="49"/>
      <x:c r="HYV1" s="49"/>
      <x:c r="HYW1" s="49"/>
      <x:c r="HYX1" s="49"/>
      <x:c r="HYY1" s="49"/>
      <x:c r="HYZ1" s="49"/>
      <x:c r="HZA1" s="49"/>
      <x:c r="HZB1" s="49"/>
      <x:c r="HZC1" s="49"/>
      <x:c r="HZD1" s="49"/>
      <x:c r="HZE1" s="49"/>
      <x:c r="HZF1" s="49"/>
      <x:c r="HZG1" s="49"/>
      <x:c r="HZH1" s="49"/>
      <x:c r="HZI1" s="49"/>
      <x:c r="HZJ1" s="49"/>
      <x:c r="HZK1" s="49"/>
      <x:c r="HZL1" s="49"/>
      <x:c r="HZM1" s="49"/>
      <x:c r="HZN1" s="49"/>
      <x:c r="HZO1" s="49"/>
      <x:c r="HZP1" s="49"/>
      <x:c r="HZQ1" s="49"/>
      <x:c r="HZR1" s="49"/>
      <x:c r="HZS1" s="49"/>
      <x:c r="HZT1" s="49"/>
      <x:c r="HZU1" s="49"/>
      <x:c r="HZV1" s="49"/>
      <x:c r="HZW1" s="49"/>
      <x:c r="HZX1" s="49"/>
      <x:c r="HZY1" s="49"/>
      <x:c r="HZZ1" s="49"/>
      <x:c r="IAA1" s="49"/>
      <x:c r="IAB1" s="49"/>
      <x:c r="IAC1" s="49"/>
      <x:c r="IAD1" s="49"/>
      <x:c r="IAE1" s="49"/>
      <x:c r="IAF1" s="49"/>
      <x:c r="IAG1" s="49"/>
      <x:c r="IAH1" s="49"/>
      <x:c r="IAI1" s="49"/>
      <x:c r="IAJ1" s="49"/>
      <x:c r="IAK1" s="49"/>
      <x:c r="IAL1" s="49"/>
      <x:c r="IAM1" s="49"/>
      <x:c r="IAN1" s="49"/>
      <x:c r="IAO1" s="49"/>
      <x:c r="IAP1" s="49"/>
      <x:c r="IAQ1" s="49"/>
      <x:c r="IAR1" s="49"/>
      <x:c r="IAS1" s="49"/>
      <x:c r="IAT1" s="49"/>
      <x:c r="IAU1" s="49"/>
      <x:c r="IAV1" s="49"/>
      <x:c r="IAW1" s="49"/>
      <x:c r="IAX1" s="49"/>
      <x:c r="IAY1" s="49"/>
      <x:c r="IAZ1" s="49"/>
      <x:c r="IBA1" s="49"/>
      <x:c r="IBB1" s="49"/>
      <x:c r="IBC1" s="49"/>
      <x:c r="IBD1" s="49"/>
      <x:c r="IBE1" s="49"/>
      <x:c r="IBF1" s="49"/>
      <x:c r="IBG1" s="49"/>
      <x:c r="IBH1" s="49"/>
      <x:c r="IBI1" s="49"/>
      <x:c r="IBJ1" s="49"/>
      <x:c r="IBK1" s="49"/>
      <x:c r="IBL1" s="49"/>
      <x:c r="IBM1" s="49"/>
      <x:c r="IBN1" s="49"/>
      <x:c r="IBO1" s="49"/>
      <x:c r="IBP1" s="49"/>
      <x:c r="IBQ1" s="49"/>
      <x:c r="IBR1" s="49"/>
      <x:c r="IBS1" s="49"/>
      <x:c r="IBT1" s="49"/>
      <x:c r="IBU1" s="49"/>
      <x:c r="IBV1" s="49"/>
      <x:c r="IBW1" s="49"/>
      <x:c r="IBX1" s="49"/>
      <x:c r="IBY1" s="49"/>
      <x:c r="IBZ1" s="49"/>
      <x:c r="ICA1" s="49"/>
      <x:c r="ICB1" s="49"/>
      <x:c r="ICC1" s="49"/>
      <x:c r="ICD1" s="49"/>
      <x:c r="ICE1" s="49"/>
      <x:c r="ICF1" s="49"/>
      <x:c r="ICG1" s="49"/>
      <x:c r="ICH1" s="49"/>
      <x:c r="ICI1" s="49"/>
      <x:c r="ICJ1" s="49"/>
      <x:c r="ICK1" s="49"/>
      <x:c r="ICL1" s="49"/>
      <x:c r="ICM1" s="49"/>
      <x:c r="ICN1" s="49"/>
      <x:c r="ICO1" s="49"/>
      <x:c r="ICP1" s="49"/>
      <x:c r="ICQ1" s="49"/>
      <x:c r="ICR1" s="49"/>
      <x:c r="ICS1" s="49"/>
      <x:c r="ICT1" s="49"/>
      <x:c r="ICU1" s="49"/>
      <x:c r="ICV1" s="49"/>
      <x:c r="ICW1" s="49"/>
      <x:c r="ICX1" s="49"/>
      <x:c r="ICY1" s="49"/>
      <x:c r="ICZ1" s="49"/>
      <x:c r="IDA1" s="49"/>
      <x:c r="IDB1" s="49"/>
      <x:c r="IDC1" s="49"/>
      <x:c r="IDD1" s="49"/>
      <x:c r="IDE1" s="49"/>
      <x:c r="IDF1" s="49"/>
      <x:c r="IDG1" s="49"/>
      <x:c r="IDH1" s="49"/>
      <x:c r="IDI1" s="49"/>
      <x:c r="IDJ1" s="49"/>
      <x:c r="IDK1" s="49"/>
      <x:c r="IDL1" s="49"/>
      <x:c r="IDM1" s="49"/>
      <x:c r="IDN1" s="49"/>
      <x:c r="IDO1" s="49"/>
      <x:c r="IDP1" s="49"/>
      <x:c r="IDQ1" s="49"/>
      <x:c r="IDR1" s="49"/>
      <x:c r="IDS1" s="49"/>
      <x:c r="IDT1" s="49"/>
      <x:c r="IDU1" s="49"/>
      <x:c r="IDV1" s="49"/>
      <x:c r="IDW1" s="49"/>
      <x:c r="IDX1" s="49"/>
      <x:c r="IDY1" s="49"/>
      <x:c r="IDZ1" s="49"/>
      <x:c r="IEA1" s="49"/>
      <x:c r="IEB1" s="49"/>
      <x:c r="IEC1" s="49"/>
      <x:c r="IED1" s="49"/>
      <x:c r="IEE1" s="49"/>
      <x:c r="IEF1" s="49"/>
      <x:c r="IEG1" s="49"/>
      <x:c r="IEH1" s="49"/>
      <x:c r="IEI1" s="49"/>
      <x:c r="IEJ1" s="49"/>
      <x:c r="IEK1" s="49"/>
      <x:c r="IEL1" s="49"/>
      <x:c r="IEM1" s="49"/>
      <x:c r="IEN1" s="49"/>
      <x:c r="IEO1" s="49"/>
      <x:c r="IEP1" s="49"/>
      <x:c r="IEQ1" s="49"/>
      <x:c r="IER1" s="49"/>
      <x:c r="IES1" s="49"/>
      <x:c r="IET1" s="49"/>
      <x:c r="IEU1" s="49"/>
      <x:c r="IEV1" s="49"/>
      <x:c r="IEW1" s="49"/>
      <x:c r="IEX1" s="49"/>
      <x:c r="IEY1" s="49"/>
      <x:c r="IEZ1" s="49"/>
      <x:c r="IFA1" s="49"/>
      <x:c r="IFB1" s="49"/>
      <x:c r="IFC1" s="49"/>
      <x:c r="IFD1" s="49"/>
      <x:c r="IFE1" s="49"/>
      <x:c r="IFF1" s="49"/>
      <x:c r="IFG1" s="49"/>
      <x:c r="IFH1" s="49"/>
      <x:c r="IFI1" s="49"/>
      <x:c r="IFJ1" s="49"/>
      <x:c r="IFK1" s="49"/>
      <x:c r="IFL1" s="49"/>
      <x:c r="IFM1" s="49"/>
      <x:c r="IFN1" s="49"/>
      <x:c r="IFO1" s="49"/>
      <x:c r="IFP1" s="49"/>
      <x:c r="IFQ1" s="49"/>
      <x:c r="IFR1" s="49"/>
      <x:c r="IFS1" s="49"/>
      <x:c r="IFT1" s="49"/>
      <x:c r="IFU1" s="49"/>
      <x:c r="IFV1" s="49"/>
      <x:c r="IFW1" s="49"/>
      <x:c r="IFX1" s="49"/>
      <x:c r="IFY1" s="49"/>
      <x:c r="IFZ1" s="49"/>
      <x:c r="IGA1" s="49"/>
      <x:c r="IGB1" s="49"/>
      <x:c r="IGC1" s="49"/>
      <x:c r="IGD1" s="49"/>
      <x:c r="IGE1" s="49"/>
      <x:c r="IGF1" s="49"/>
      <x:c r="IGG1" s="49"/>
      <x:c r="IGH1" s="49"/>
      <x:c r="IGI1" s="49"/>
      <x:c r="IGJ1" s="49"/>
      <x:c r="IGK1" s="49"/>
      <x:c r="IGL1" s="49"/>
      <x:c r="IGM1" s="49"/>
      <x:c r="IGN1" s="49"/>
      <x:c r="IGO1" s="49"/>
      <x:c r="IGP1" s="49"/>
      <x:c r="IGQ1" s="49"/>
      <x:c r="IGR1" s="49"/>
      <x:c r="IGS1" s="49"/>
      <x:c r="IGT1" s="49"/>
      <x:c r="IGU1" s="49"/>
      <x:c r="IGV1" s="49"/>
      <x:c r="IGW1" s="49"/>
      <x:c r="IGX1" s="49"/>
      <x:c r="IGY1" s="49"/>
      <x:c r="IGZ1" s="49"/>
      <x:c r="IHA1" s="49"/>
      <x:c r="IHB1" s="49"/>
      <x:c r="IHC1" s="49"/>
      <x:c r="IHD1" s="49"/>
      <x:c r="IHE1" s="49"/>
      <x:c r="IHF1" s="49"/>
      <x:c r="IHG1" s="49"/>
      <x:c r="IHH1" s="49"/>
      <x:c r="IHI1" s="49"/>
      <x:c r="IHJ1" s="49"/>
      <x:c r="IHK1" s="49"/>
      <x:c r="IHL1" s="49"/>
      <x:c r="IHM1" s="49"/>
      <x:c r="IHN1" s="49"/>
      <x:c r="IHO1" s="49"/>
      <x:c r="IHP1" s="49"/>
      <x:c r="IHQ1" s="49"/>
      <x:c r="IHR1" s="49"/>
      <x:c r="IHS1" s="49"/>
      <x:c r="IHT1" s="49"/>
      <x:c r="IHU1" s="49"/>
      <x:c r="IHV1" s="49"/>
      <x:c r="IHW1" s="49"/>
      <x:c r="IHX1" s="49"/>
      <x:c r="IHY1" s="49"/>
      <x:c r="IHZ1" s="49"/>
      <x:c r="IIA1" s="49"/>
      <x:c r="IIB1" s="49"/>
      <x:c r="IIC1" s="49"/>
      <x:c r="IID1" s="49"/>
      <x:c r="IIE1" s="49"/>
      <x:c r="IIF1" s="49"/>
      <x:c r="IIG1" s="49"/>
      <x:c r="IIH1" s="49"/>
      <x:c r="III1" s="49"/>
      <x:c r="IIJ1" s="49"/>
      <x:c r="IIK1" s="49"/>
      <x:c r="IIL1" s="49"/>
      <x:c r="IIM1" s="49"/>
      <x:c r="IIN1" s="49"/>
      <x:c r="IIO1" s="49"/>
      <x:c r="IIP1" s="49"/>
      <x:c r="IIQ1" s="49"/>
      <x:c r="IIR1" s="49"/>
      <x:c r="IIS1" s="49"/>
      <x:c r="IIT1" s="49"/>
      <x:c r="IIU1" s="49"/>
      <x:c r="IIV1" s="49"/>
      <x:c r="IIW1" s="49"/>
      <x:c r="IIX1" s="49"/>
      <x:c r="IIY1" s="49"/>
      <x:c r="IIZ1" s="49"/>
      <x:c r="IJA1" s="49"/>
      <x:c r="IJB1" s="49"/>
      <x:c r="IJC1" s="49"/>
      <x:c r="IJD1" s="49"/>
      <x:c r="IJE1" s="49"/>
      <x:c r="IJF1" s="49"/>
      <x:c r="IJG1" s="49"/>
      <x:c r="IJH1" s="49"/>
      <x:c r="IJI1" s="49"/>
      <x:c r="IJJ1" s="49"/>
      <x:c r="IJK1" s="49"/>
      <x:c r="IJL1" s="49"/>
      <x:c r="IJM1" s="49"/>
      <x:c r="IJN1" s="49"/>
      <x:c r="IJO1" s="49"/>
      <x:c r="IJP1" s="49"/>
      <x:c r="IJQ1" s="49"/>
      <x:c r="IJR1" s="49"/>
      <x:c r="IJS1" s="49"/>
      <x:c r="IJT1" s="49"/>
      <x:c r="IJU1" s="49"/>
      <x:c r="IJV1" s="49"/>
      <x:c r="IJW1" s="49"/>
      <x:c r="IJX1" s="49"/>
      <x:c r="IJY1" s="49"/>
      <x:c r="IJZ1" s="49"/>
      <x:c r="IKA1" s="49"/>
      <x:c r="IKB1" s="49"/>
      <x:c r="IKC1" s="49"/>
      <x:c r="IKD1" s="49"/>
      <x:c r="IKE1" s="49"/>
      <x:c r="IKF1" s="49"/>
      <x:c r="IKG1" s="49"/>
      <x:c r="IKH1" s="49"/>
      <x:c r="IKI1" s="49"/>
      <x:c r="IKJ1" s="49"/>
      <x:c r="IKK1" s="49"/>
      <x:c r="IKL1" s="49"/>
      <x:c r="IKM1" s="49"/>
      <x:c r="IKN1" s="49"/>
      <x:c r="IKO1" s="49"/>
      <x:c r="IKP1" s="49"/>
      <x:c r="IKQ1" s="49"/>
      <x:c r="IKR1" s="49"/>
      <x:c r="IKS1" s="49"/>
      <x:c r="IKT1" s="49"/>
      <x:c r="IKU1" s="49"/>
      <x:c r="IKV1" s="49"/>
      <x:c r="IKW1" s="49"/>
      <x:c r="IKX1" s="49"/>
      <x:c r="IKY1" s="49"/>
      <x:c r="IKZ1" s="49"/>
      <x:c r="ILA1" s="49"/>
      <x:c r="ILB1" s="49"/>
      <x:c r="ILC1" s="49"/>
      <x:c r="ILD1" s="49"/>
      <x:c r="ILE1" s="49"/>
      <x:c r="ILF1" s="49"/>
      <x:c r="ILG1" s="49"/>
      <x:c r="ILH1" s="49"/>
      <x:c r="ILI1" s="49"/>
      <x:c r="ILJ1" s="49"/>
      <x:c r="ILK1" s="49"/>
      <x:c r="ILL1" s="49"/>
      <x:c r="ILM1" s="49"/>
      <x:c r="ILN1" s="49"/>
      <x:c r="ILO1" s="49"/>
      <x:c r="ILP1" s="49"/>
      <x:c r="ILQ1" s="49"/>
      <x:c r="ILR1" s="49"/>
      <x:c r="ILS1" s="49"/>
      <x:c r="ILT1" s="49"/>
      <x:c r="ILU1" s="49"/>
      <x:c r="ILV1" s="49"/>
      <x:c r="ILW1" s="49"/>
      <x:c r="ILX1" s="49"/>
      <x:c r="ILY1" s="49"/>
      <x:c r="ILZ1" s="49"/>
      <x:c r="IMA1" s="49"/>
      <x:c r="IMB1" s="49"/>
      <x:c r="IMC1" s="49"/>
      <x:c r="IMD1" s="49"/>
      <x:c r="IME1" s="49"/>
      <x:c r="IMF1" s="49"/>
      <x:c r="IMG1" s="49"/>
      <x:c r="IMH1" s="49"/>
      <x:c r="IMI1" s="49"/>
      <x:c r="IMJ1" s="49"/>
      <x:c r="IMK1" s="49"/>
      <x:c r="IML1" s="49"/>
      <x:c r="IMM1" s="49"/>
      <x:c r="IMN1" s="49"/>
      <x:c r="IMO1" s="49"/>
      <x:c r="IMP1" s="49"/>
      <x:c r="IMQ1" s="49"/>
      <x:c r="IMR1" s="49"/>
      <x:c r="IMS1" s="49"/>
      <x:c r="IMT1" s="49"/>
      <x:c r="IMU1" s="49"/>
      <x:c r="IMV1" s="49"/>
      <x:c r="IMW1" s="49"/>
      <x:c r="IMX1" s="49"/>
      <x:c r="IMY1" s="49"/>
      <x:c r="IMZ1" s="49"/>
      <x:c r="INA1" s="49"/>
      <x:c r="INB1" s="49"/>
      <x:c r="INC1" s="49"/>
      <x:c r="IND1" s="49"/>
      <x:c r="INE1" s="49"/>
      <x:c r="INF1" s="49"/>
      <x:c r="ING1" s="49"/>
      <x:c r="INH1" s="49"/>
      <x:c r="INI1" s="49"/>
      <x:c r="INJ1" s="49"/>
      <x:c r="INK1" s="49"/>
      <x:c r="INL1" s="49"/>
      <x:c r="INM1" s="49"/>
      <x:c r="INN1" s="49"/>
      <x:c r="INO1" s="49"/>
      <x:c r="INP1" s="49"/>
      <x:c r="INQ1" s="49"/>
      <x:c r="INR1" s="49"/>
      <x:c r="INS1" s="49"/>
      <x:c r="INT1" s="49"/>
      <x:c r="INU1" s="49"/>
      <x:c r="INV1" s="49"/>
      <x:c r="INW1" s="49"/>
      <x:c r="INX1" s="49"/>
      <x:c r="INY1" s="49"/>
      <x:c r="INZ1" s="49"/>
      <x:c r="IOA1" s="49"/>
      <x:c r="IOB1" s="49"/>
      <x:c r="IOC1" s="49"/>
      <x:c r="IOD1" s="49"/>
      <x:c r="IOE1" s="49"/>
      <x:c r="IOF1" s="49"/>
      <x:c r="IOG1" s="49"/>
      <x:c r="IOH1" s="49"/>
      <x:c r="IOI1" s="49"/>
      <x:c r="IOJ1" s="49"/>
      <x:c r="IOK1" s="49"/>
      <x:c r="IOL1" s="49"/>
      <x:c r="IOM1" s="49"/>
      <x:c r="ION1" s="49"/>
      <x:c r="IOO1" s="49"/>
      <x:c r="IOP1" s="49"/>
      <x:c r="IOQ1" s="49"/>
      <x:c r="IOR1" s="49"/>
      <x:c r="IOS1" s="49"/>
      <x:c r="IOT1" s="49"/>
      <x:c r="IOU1" s="49"/>
      <x:c r="IOV1" s="49"/>
      <x:c r="IOW1" s="49"/>
      <x:c r="IOX1" s="49"/>
      <x:c r="IOY1" s="49"/>
      <x:c r="IOZ1" s="49"/>
      <x:c r="IPA1" s="49"/>
      <x:c r="IPB1" s="49"/>
      <x:c r="IPC1" s="49"/>
      <x:c r="IPD1" s="49"/>
      <x:c r="IPE1" s="49"/>
      <x:c r="IPF1" s="49"/>
      <x:c r="IPG1" s="49"/>
      <x:c r="IPH1" s="49"/>
      <x:c r="IPI1" s="49"/>
      <x:c r="IPJ1" s="49"/>
      <x:c r="IPK1" s="49"/>
      <x:c r="IPL1" s="49"/>
      <x:c r="IPM1" s="49"/>
      <x:c r="IPN1" s="49"/>
      <x:c r="IPO1" s="49"/>
      <x:c r="IPP1" s="49"/>
      <x:c r="IPQ1" s="49"/>
      <x:c r="IPR1" s="49"/>
      <x:c r="IPS1" s="49"/>
      <x:c r="IPT1" s="49"/>
      <x:c r="IPU1" s="49"/>
      <x:c r="IPV1" s="49"/>
      <x:c r="IPW1" s="49"/>
      <x:c r="IPX1" s="49"/>
      <x:c r="IPY1" s="49"/>
      <x:c r="IPZ1" s="49"/>
      <x:c r="IQA1" s="49"/>
      <x:c r="IQB1" s="49"/>
      <x:c r="IQC1" s="49"/>
      <x:c r="IQD1" s="49"/>
      <x:c r="IQE1" s="49"/>
      <x:c r="IQF1" s="49"/>
      <x:c r="IQG1" s="49"/>
      <x:c r="IQH1" s="49"/>
      <x:c r="IQI1" s="49"/>
      <x:c r="IQJ1" s="49"/>
      <x:c r="IQK1" s="49"/>
      <x:c r="IQL1" s="49"/>
      <x:c r="IQM1" s="49"/>
      <x:c r="IQN1" s="49"/>
      <x:c r="IQO1" s="49"/>
      <x:c r="IQP1" s="49"/>
      <x:c r="IQQ1" s="49"/>
      <x:c r="IQR1" s="49"/>
      <x:c r="IQS1" s="49"/>
      <x:c r="IQT1" s="49"/>
      <x:c r="IQU1" s="49"/>
      <x:c r="IQV1" s="49"/>
      <x:c r="IQW1" s="49"/>
      <x:c r="IQX1" s="49"/>
      <x:c r="IQY1" s="49"/>
      <x:c r="IQZ1" s="49"/>
      <x:c r="IRA1" s="49"/>
      <x:c r="IRB1" s="49"/>
      <x:c r="IRC1" s="49"/>
      <x:c r="IRD1" s="49"/>
      <x:c r="IRE1" s="49"/>
      <x:c r="IRF1" s="49"/>
      <x:c r="IRG1" s="49"/>
      <x:c r="IRH1" s="49"/>
      <x:c r="IRI1" s="49"/>
      <x:c r="IRJ1" s="49"/>
      <x:c r="IRK1" s="49"/>
      <x:c r="IRL1" s="49"/>
      <x:c r="IRM1" s="49"/>
      <x:c r="IRN1" s="49"/>
      <x:c r="IRO1" s="49"/>
      <x:c r="IRP1" s="49"/>
      <x:c r="IRQ1" s="49"/>
      <x:c r="IRR1" s="49"/>
      <x:c r="IRS1" s="49"/>
      <x:c r="IRT1" s="49"/>
      <x:c r="IRU1" s="49"/>
      <x:c r="IRV1" s="49"/>
      <x:c r="IRW1" s="49"/>
      <x:c r="IRX1" s="49"/>
      <x:c r="IRY1" s="49"/>
      <x:c r="IRZ1" s="49"/>
      <x:c r="ISA1" s="49"/>
      <x:c r="ISB1" s="49"/>
      <x:c r="ISC1" s="49"/>
      <x:c r="ISD1" s="49"/>
      <x:c r="ISE1" s="49"/>
      <x:c r="ISF1" s="49"/>
      <x:c r="ISG1" s="49"/>
      <x:c r="ISH1" s="49"/>
      <x:c r="ISI1" s="49"/>
      <x:c r="ISJ1" s="49"/>
      <x:c r="ISK1" s="49"/>
      <x:c r="ISL1" s="49"/>
      <x:c r="ISM1" s="49"/>
      <x:c r="ISN1" s="49"/>
      <x:c r="ISO1" s="49"/>
      <x:c r="ISP1" s="49"/>
      <x:c r="ISQ1" s="49"/>
      <x:c r="ISR1" s="49"/>
      <x:c r="ISS1" s="49"/>
      <x:c r="IST1" s="49"/>
      <x:c r="ISU1" s="49"/>
      <x:c r="ISV1" s="49"/>
      <x:c r="ISW1" s="49"/>
      <x:c r="ISX1" s="49"/>
      <x:c r="ISY1" s="49"/>
      <x:c r="ISZ1" s="49"/>
      <x:c r="ITA1" s="49"/>
      <x:c r="ITB1" s="49"/>
      <x:c r="ITC1" s="49"/>
      <x:c r="ITD1" s="49"/>
      <x:c r="ITE1" s="49"/>
      <x:c r="ITF1" s="49"/>
      <x:c r="ITG1" s="49"/>
      <x:c r="ITH1" s="49"/>
      <x:c r="ITI1" s="49"/>
      <x:c r="ITJ1" s="49"/>
      <x:c r="ITK1" s="49"/>
      <x:c r="ITL1" s="49"/>
      <x:c r="ITM1" s="49"/>
      <x:c r="ITN1" s="49"/>
      <x:c r="ITO1" s="49"/>
      <x:c r="ITP1" s="49"/>
      <x:c r="ITQ1" s="49"/>
      <x:c r="ITR1" s="49"/>
      <x:c r="ITS1" s="49"/>
      <x:c r="ITT1" s="49"/>
      <x:c r="ITU1" s="49"/>
      <x:c r="ITV1" s="49"/>
      <x:c r="ITW1" s="49"/>
      <x:c r="ITX1" s="49"/>
      <x:c r="ITY1" s="49"/>
      <x:c r="ITZ1" s="49"/>
      <x:c r="IUA1" s="49"/>
      <x:c r="IUB1" s="49"/>
      <x:c r="IUC1" s="49"/>
      <x:c r="IUD1" s="49"/>
      <x:c r="IUE1" s="49"/>
      <x:c r="IUF1" s="49"/>
      <x:c r="IUG1" s="49"/>
      <x:c r="IUH1" s="49"/>
      <x:c r="IUI1" s="49"/>
      <x:c r="IUJ1" s="49"/>
      <x:c r="IUK1" s="49"/>
      <x:c r="IUL1" s="49"/>
      <x:c r="IUM1" s="49"/>
      <x:c r="IUN1" s="49"/>
      <x:c r="IUO1" s="49"/>
      <x:c r="IUP1" s="49"/>
      <x:c r="IUQ1" s="49"/>
      <x:c r="IUR1" s="49"/>
      <x:c r="IUS1" s="49"/>
      <x:c r="IUT1" s="49"/>
      <x:c r="IUU1" s="49"/>
      <x:c r="IUV1" s="49"/>
      <x:c r="IUW1" s="49"/>
      <x:c r="IUX1" s="49"/>
      <x:c r="IUY1" s="49"/>
      <x:c r="IUZ1" s="49"/>
      <x:c r="IVA1" s="49"/>
      <x:c r="IVB1" s="49"/>
      <x:c r="IVC1" s="49"/>
      <x:c r="IVD1" s="49"/>
      <x:c r="IVE1" s="49"/>
      <x:c r="IVF1" s="49"/>
      <x:c r="IVG1" s="49"/>
      <x:c r="IVH1" s="49"/>
      <x:c r="IVI1" s="49"/>
      <x:c r="IVJ1" s="49"/>
      <x:c r="IVK1" s="49"/>
      <x:c r="IVL1" s="49"/>
      <x:c r="IVM1" s="49"/>
      <x:c r="IVN1" s="49"/>
      <x:c r="IVO1" s="49"/>
      <x:c r="IVP1" s="49"/>
      <x:c r="IVQ1" s="49"/>
      <x:c r="IVR1" s="49"/>
      <x:c r="IVS1" s="49"/>
      <x:c r="IVT1" s="49"/>
      <x:c r="IVU1" s="49"/>
      <x:c r="IVV1" s="49"/>
      <x:c r="IVW1" s="49"/>
      <x:c r="IVX1" s="49"/>
      <x:c r="IVY1" s="49"/>
      <x:c r="IVZ1" s="49"/>
      <x:c r="IWA1" s="49"/>
      <x:c r="IWB1" s="49"/>
      <x:c r="IWC1" s="49"/>
      <x:c r="IWD1" s="49"/>
      <x:c r="IWE1" s="49"/>
      <x:c r="IWF1" s="49"/>
      <x:c r="IWG1" s="49"/>
      <x:c r="IWH1" s="49"/>
      <x:c r="IWI1" s="49"/>
      <x:c r="IWJ1" s="49"/>
      <x:c r="IWK1" s="49"/>
      <x:c r="IWL1" s="49"/>
      <x:c r="IWM1" s="49"/>
      <x:c r="IWN1" s="49"/>
      <x:c r="IWO1" s="49"/>
      <x:c r="IWP1" s="49"/>
      <x:c r="IWQ1" s="49"/>
      <x:c r="IWR1" s="49"/>
      <x:c r="IWS1" s="49"/>
      <x:c r="IWT1" s="49"/>
      <x:c r="IWU1" s="49"/>
      <x:c r="IWV1" s="49"/>
      <x:c r="IWW1" s="49"/>
      <x:c r="IWX1" s="49"/>
      <x:c r="IWY1" s="49"/>
      <x:c r="IWZ1" s="49"/>
      <x:c r="IXA1" s="49"/>
      <x:c r="IXB1" s="49"/>
      <x:c r="IXC1" s="49"/>
      <x:c r="IXD1" s="49"/>
      <x:c r="IXE1" s="49"/>
      <x:c r="IXF1" s="49"/>
      <x:c r="IXG1" s="49"/>
      <x:c r="IXH1" s="49"/>
      <x:c r="IXI1" s="49"/>
      <x:c r="IXJ1" s="49"/>
      <x:c r="IXK1" s="49"/>
      <x:c r="IXL1" s="49"/>
      <x:c r="IXM1" s="49"/>
      <x:c r="IXN1" s="49"/>
      <x:c r="IXO1" s="49"/>
      <x:c r="IXP1" s="49"/>
      <x:c r="IXQ1" s="49"/>
      <x:c r="IXR1" s="49"/>
      <x:c r="IXS1" s="49"/>
      <x:c r="IXT1" s="49"/>
      <x:c r="IXU1" s="49"/>
      <x:c r="IXV1" s="49"/>
      <x:c r="IXW1" s="49"/>
      <x:c r="IXX1" s="49"/>
      <x:c r="IXY1" s="49"/>
      <x:c r="IXZ1" s="49"/>
      <x:c r="IYA1" s="49"/>
      <x:c r="IYB1" s="49"/>
      <x:c r="IYC1" s="49"/>
      <x:c r="IYD1" s="49"/>
      <x:c r="IYE1" s="49"/>
      <x:c r="IYF1" s="49"/>
      <x:c r="IYG1" s="49"/>
      <x:c r="IYH1" s="49"/>
      <x:c r="IYI1" s="49"/>
      <x:c r="IYJ1" s="49"/>
      <x:c r="IYK1" s="49"/>
      <x:c r="IYL1" s="49"/>
      <x:c r="IYM1" s="49"/>
      <x:c r="IYN1" s="49"/>
      <x:c r="IYO1" s="49"/>
      <x:c r="IYP1" s="49"/>
      <x:c r="IYQ1" s="49"/>
      <x:c r="IYR1" s="49"/>
      <x:c r="IYS1" s="49"/>
      <x:c r="IYT1" s="49"/>
      <x:c r="IYU1" s="49"/>
      <x:c r="IYV1" s="49"/>
      <x:c r="IYW1" s="49"/>
      <x:c r="IYX1" s="49"/>
      <x:c r="IYY1" s="49"/>
      <x:c r="IYZ1" s="49"/>
      <x:c r="IZA1" s="49"/>
      <x:c r="IZB1" s="49"/>
      <x:c r="IZC1" s="49"/>
      <x:c r="IZD1" s="49"/>
      <x:c r="IZE1" s="49"/>
      <x:c r="IZF1" s="49"/>
      <x:c r="IZG1" s="49"/>
      <x:c r="IZH1" s="49"/>
      <x:c r="IZI1" s="49"/>
      <x:c r="IZJ1" s="49"/>
      <x:c r="IZK1" s="49"/>
      <x:c r="IZL1" s="49"/>
      <x:c r="IZM1" s="49"/>
      <x:c r="IZN1" s="49"/>
      <x:c r="IZO1" s="49"/>
      <x:c r="IZP1" s="49"/>
      <x:c r="IZQ1" s="49"/>
      <x:c r="IZR1" s="49"/>
      <x:c r="IZS1" s="49"/>
      <x:c r="IZT1" s="49"/>
      <x:c r="IZU1" s="49"/>
      <x:c r="IZV1" s="49"/>
      <x:c r="IZW1" s="49"/>
      <x:c r="IZX1" s="49"/>
      <x:c r="IZY1" s="49"/>
      <x:c r="IZZ1" s="49"/>
      <x:c r="JAA1" s="49"/>
      <x:c r="JAB1" s="49"/>
      <x:c r="JAC1" s="49"/>
      <x:c r="JAD1" s="49"/>
      <x:c r="JAE1" s="49"/>
      <x:c r="JAF1" s="49"/>
      <x:c r="JAG1" s="49"/>
      <x:c r="JAH1" s="49"/>
      <x:c r="JAI1" s="49"/>
      <x:c r="JAJ1" s="49"/>
      <x:c r="JAK1" s="49"/>
      <x:c r="JAL1" s="49"/>
      <x:c r="JAM1" s="49"/>
      <x:c r="JAN1" s="49"/>
      <x:c r="JAO1" s="49"/>
      <x:c r="JAP1" s="49"/>
      <x:c r="JAQ1" s="49"/>
      <x:c r="JAR1" s="49"/>
      <x:c r="JAS1" s="49"/>
      <x:c r="JAT1" s="49"/>
      <x:c r="JAU1" s="49"/>
      <x:c r="JAV1" s="49"/>
      <x:c r="JAW1" s="49"/>
      <x:c r="JAX1" s="49"/>
      <x:c r="JAY1" s="49"/>
      <x:c r="JAZ1" s="49"/>
      <x:c r="JBA1" s="49"/>
      <x:c r="JBB1" s="49"/>
      <x:c r="JBC1" s="49"/>
      <x:c r="JBD1" s="49"/>
      <x:c r="JBE1" s="49"/>
      <x:c r="JBF1" s="49"/>
      <x:c r="JBG1" s="49"/>
      <x:c r="JBH1" s="49"/>
      <x:c r="JBI1" s="49"/>
      <x:c r="JBJ1" s="49"/>
      <x:c r="JBK1" s="49"/>
      <x:c r="JBL1" s="49"/>
      <x:c r="JBM1" s="49"/>
      <x:c r="JBN1" s="49"/>
      <x:c r="JBO1" s="49"/>
      <x:c r="JBP1" s="49"/>
      <x:c r="JBQ1" s="49"/>
      <x:c r="JBR1" s="49"/>
      <x:c r="JBS1" s="49"/>
      <x:c r="JBT1" s="49"/>
      <x:c r="JBU1" s="49"/>
      <x:c r="JBV1" s="49"/>
      <x:c r="JBW1" s="49"/>
      <x:c r="JBX1" s="49"/>
      <x:c r="JBY1" s="49"/>
      <x:c r="JBZ1" s="49"/>
      <x:c r="JCA1" s="49"/>
      <x:c r="JCB1" s="49"/>
      <x:c r="JCC1" s="49"/>
      <x:c r="JCD1" s="49"/>
      <x:c r="JCE1" s="49"/>
      <x:c r="JCF1" s="49"/>
      <x:c r="JCG1" s="49"/>
      <x:c r="JCH1" s="49"/>
      <x:c r="JCI1" s="49"/>
      <x:c r="JCJ1" s="49"/>
      <x:c r="JCK1" s="49"/>
      <x:c r="JCL1" s="49"/>
      <x:c r="JCM1" s="49"/>
      <x:c r="JCN1" s="49"/>
      <x:c r="JCO1" s="49"/>
      <x:c r="JCP1" s="49"/>
      <x:c r="JCQ1" s="49"/>
      <x:c r="JCR1" s="49"/>
      <x:c r="JCS1" s="49"/>
      <x:c r="JCT1" s="49"/>
      <x:c r="JCU1" s="49"/>
      <x:c r="JCV1" s="49"/>
      <x:c r="JCW1" s="49"/>
      <x:c r="JCX1" s="49"/>
      <x:c r="JCY1" s="49"/>
      <x:c r="JCZ1" s="49"/>
      <x:c r="JDA1" s="49"/>
      <x:c r="JDB1" s="49"/>
      <x:c r="JDC1" s="49"/>
      <x:c r="JDD1" s="49"/>
      <x:c r="JDE1" s="49"/>
      <x:c r="JDF1" s="49"/>
      <x:c r="JDG1" s="49"/>
      <x:c r="JDH1" s="49"/>
      <x:c r="JDI1" s="49"/>
      <x:c r="JDJ1" s="49"/>
      <x:c r="JDK1" s="49"/>
      <x:c r="JDL1" s="49"/>
      <x:c r="JDM1" s="49"/>
      <x:c r="JDN1" s="49"/>
      <x:c r="JDO1" s="49"/>
      <x:c r="JDP1" s="49"/>
      <x:c r="JDQ1" s="49"/>
      <x:c r="JDR1" s="49"/>
      <x:c r="JDS1" s="49"/>
      <x:c r="JDT1" s="49"/>
      <x:c r="JDU1" s="49"/>
      <x:c r="JDV1" s="49"/>
      <x:c r="JDW1" s="49"/>
      <x:c r="JDX1" s="49"/>
      <x:c r="JDY1" s="49"/>
      <x:c r="JDZ1" s="49"/>
      <x:c r="JEA1" s="49"/>
      <x:c r="JEB1" s="49"/>
      <x:c r="JEC1" s="49"/>
      <x:c r="JED1" s="49"/>
      <x:c r="JEE1" s="49"/>
      <x:c r="JEF1" s="49"/>
      <x:c r="JEG1" s="49"/>
      <x:c r="JEH1" s="49"/>
      <x:c r="JEI1" s="49"/>
      <x:c r="JEJ1" s="49"/>
      <x:c r="JEK1" s="49"/>
      <x:c r="JEL1" s="49"/>
      <x:c r="JEM1" s="49"/>
      <x:c r="JEN1" s="49"/>
      <x:c r="JEO1" s="49"/>
      <x:c r="JEP1" s="49"/>
      <x:c r="JEQ1" s="49"/>
      <x:c r="JER1" s="49"/>
      <x:c r="JES1" s="49"/>
      <x:c r="JET1" s="49"/>
      <x:c r="JEU1" s="49"/>
      <x:c r="JEV1" s="49"/>
      <x:c r="JEW1" s="49"/>
      <x:c r="JEX1" s="49"/>
      <x:c r="JEY1" s="49"/>
      <x:c r="JEZ1" s="49"/>
      <x:c r="JFA1" s="49"/>
      <x:c r="JFB1" s="49"/>
      <x:c r="JFC1" s="49"/>
      <x:c r="JFD1" s="49"/>
      <x:c r="JFE1" s="49"/>
      <x:c r="JFF1" s="49"/>
      <x:c r="JFG1" s="49"/>
      <x:c r="JFH1" s="49"/>
      <x:c r="JFI1" s="49"/>
      <x:c r="JFJ1" s="49"/>
      <x:c r="JFK1" s="49"/>
      <x:c r="JFL1" s="49"/>
      <x:c r="JFM1" s="49"/>
      <x:c r="JFN1" s="49"/>
      <x:c r="JFO1" s="49"/>
      <x:c r="JFP1" s="49"/>
      <x:c r="JFQ1" s="49"/>
      <x:c r="JFR1" s="49"/>
      <x:c r="JFS1" s="49"/>
      <x:c r="JFT1" s="49"/>
      <x:c r="JFU1" s="49"/>
      <x:c r="JFV1" s="49"/>
      <x:c r="JFW1" s="49"/>
      <x:c r="JFX1" s="49"/>
      <x:c r="JFY1" s="49"/>
      <x:c r="JFZ1" s="49"/>
      <x:c r="JGA1" s="49"/>
      <x:c r="JGB1" s="49"/>
      <x:c r="JGC1" s="49"/>
      <x:c r="JGD1" s="49"/>
      <x:c r="JGE1" s="49"/>
      <x:c r="JGF1" s="49"/>
      <x:c r="JGG1" s="49"/>
      <x:c r="JGH1" s="49"/>
      <x:c r="JGI1" s="49"/>
      <x:c r="JGJ1" s="49"/>
      <x:c r="JGK1" s="49"/>
      <x:c r="JGL1" s="49"/>
      <x:c r="JGM1" s="49"/>
      <x:c r="JGN1" s="49"/>
      <x:c r="JGO1" s="49"/>
      <x:c r="JGP1" s="49"/>
      <x:c r="JGQ1" s="49"/>
      <x:c r="JGR1" s="49"/>
      <x:c r="JGS1" s="49"/>
      <x:c r="JGT1" s="49"/>
      <x:c r="JGU1" s="49"/>
      <x:c r="JGV1" s="49"/>
      <x:c r="JGW1" s="49"/>
      <x:c r="JGX1" s="49"/>
      <x:c r="JGY1" s="49"/>
      <x:c r="JGZ1" s="49"/>
      <x:c r="JHA1" s="49"/>
      <x:c r="JHB1" s="49"/>
      <x:c r="JHC1" s="49"/>
      <x:c r="JHD1" s="49"/>
      <x:c r="JHE1" s="49"/>
      <x:c r="JHF1" s="49"/>
      <x:c r="JHG1" s="49"/>
      <x:c r="JHH1" s="49"/>
      <x:c r="JHI1" s="49"/>
      <x:c r="JHJ1" s="49"/>
      <x:c r="JHK1" s="49"/>
      <x:c r="JHL1" s="49"/>
      <x:c r="JHM1" s="49"/>
      <x:c r="JHN1" s="49"/>
      <x:c r="JHO1" s="49"/>
      <x:c r="JHP1" s="49"/>
      <x:c r="JHQ1" s="49"/>
      <x:c r="JHR1" s="49"/>
      <x:c r="JHS1" s="49"/>
      <x:c r="JHT1" s="49"/>
      <x:c r="JHU1" s="49"/>
      <x:c r="JHV1" s="49"/>
      <x:c r="JHW1" s="49"/>
      <x:c r="JHX1" s="49"/>
      <x:c r="JHY1" s="49"/>
      <x:c r="JHZ1" s="49"/>
      <x:c r="JIA1" s="49"/>
      <x:c r="JIB1" s="49"/>
      <x:c r="JIC1" s="49"/>
      <x:c r="JID1" s="49"/>
      <x:c r="JIE1" s="49"/>
      <x:c r="JIF1" s="49"/>
      <x:c r="JIG1" s="49"/>
      <x:c r="JIH1" s="49"/>
      <x:c r="JII1" s="49"/>
      <x:c r="JIJ1" s="49"/>
      <x:c r="JIK1" s="49"/>
      <x:c r="JIL1" s="49"/>
      <x:c r="JIM1" s="49"/>
      <x:c r="JIN1" s="49"/>
      <x:c r="JIO1" s="49"/>
      <x:c r="JIP1" s="49"/>
      <x:c r="JIQ1" s="49"/>
      <x:c r="JIR1" s="49"/>
      <x:c r="JIS1" s="49"/>
      <x:c r="JIT1" s="49"/>
      <x:c r="JIU1" s="49"/>
      <x:c r="JIV1" s="49"/>
      <x:c r="JIW1" s="49"/>
      <x:c r="JIX1" s="49"/>
      <x:c r="JIY1" s="49"/>
      <x:c r="JIZ1" s="49"/>
      <x:c r="JJA1" s="49"/>
      <x:c r="JJB1" s="49"/>
      <x:c r="JJC1" s="49"/>
      <x:c r="JJD1" s="49"/>
      <x:c r="JJE1" s="49"/>
      <x:c r="JJF1" s="49"/>
      <x:c r="JJG1" s="49"/>
      <x:c r="JJH1" s="49"/>
      <x:c r="JJI1" s="49"/>
      <x:c r="JJJ1" s="49"/>
      <x:c r="JJK1" s="49"/>
      <x:c r="JJL1" s="49"/>
      <x:c r="JJM1" s="49"/>
      <x:c r="JJN1" s="49"/>
      <x:c r="JJO1" s="49"/>
      <x:c r="JJP1" s="49"/>
      <x:c r="JJQ1" s="49"/>
      <x:c r="JJR1" s="49"/>
      <x:c r="JJS1" s="49"/>
      <x:c r="JJT1" s="49"/>
      <x:c r="JJU1" s="49"/>
      <x:c r="JJV1" s="49"/>
      <x:c r="JJW1" s="49"/>
      <x:c r="JJX1" s="49"/>
      <x:c r="JJY1" s="49"/>
      <x:c r="JJZ1" s="49"/>
      <x:c r="JKA1" s="49"/>
      <x:c r="JKB1" s="49"/>
      <x:c r="JKC1" s="49"/>
      <x:c r="JKD1" s="49"/>
      <x:c r="JKE1" s="49"/>
      <x:c r="JKF1" s="49"/>
      <x:c r="JKG1" s="49"/>
      <x:c r="JKH1" s="49"/>
      <x:c r="JKI1" s="49"/>
      <x:c r="JKJ1" s="49"/>
      <x:c r="JKK1" s="49"/>
      <x:c r="JKL1" s="49"/>
      <x:c r="JKM1" s="49"/>
      <x:c r="JKN1" s="49"/>
      <x:c r="JKO1" s="49"/>
      <x:c r="JKP1" s="49"/>
      <x:c r="JKQ1" s="49"/>
      <x:c r="JKR1" s="49"/>
      <x:c r="JKS1" s="49"/>
      <x:c r="JKT1" s="49"/>
      <x:c r="JKU1" s="49"/>
      <x:c r="JKV1" s="49"/>
      <x:c r="JKW1" s="49"/>
      <x:c r="JKX1" s="49"/>
      <x:c r="JKY1" s="49"/>
      <x:c r="JKZ1" s="49"/>
      <x:c r="JLA1" s="49"/>
      <x:c r="JLB1" s="49"/>
      <x:c r="JLC1" s="49"/>
      <x:c r="JLD1" s="49"/>
      <x:c r="JLE1" s="49"/>
      <x:c r="JLF1" s="49"/>
      <x:c r="JLG1" s="49"/>
      <x:c r="JLH1" s="49"/>
      <x:c r="JLI1" s="49"/>
      <x:c r="JLJ1" s="49"/>
      <x:c r="JLK1" s="49"/>
      <x:c r="JLL1" s="49"/>
      <x:c r="JLM1" s="49"/>
      <x:c r="JLN1" s="49"/>
      <x:c r="JLO1" s="49"/>
      <x:c r="JLP1" s="49"/>
      <x:c r="JLQ1" s="49"/>
      <x:c r="JLR1" s="49"/>
      <x:c r="JLS1" s="49"/>
      <x:c r="JLT1" s="49"/>
      <x:c r="JLU1" s="49"/>
      <x:c r="JLV1" s="49"/>
      <x:c r="JLW1" s="49"/>
      <x:c r="JLX1" s="49"/>
      <x:c r="JLY1" s="49"/>
      <x:c r="JLZ1" s="49"/>
      <x:c r="JMA1" s="49"/>
      <x:c r="JMB1" s="49"/>
      <x:c r="JMC1" s="49"/>
      <x:c r="JMD1" s="49"/>
      <x:c r="JME1" s="49"/>
      <x:c r="JMF1" s="49"/>
      <x:c r="JMG1" s="49"/>
      <x:c r="JMH1" s="49"/>
      <x:c r="JMI1" s="49"/>
      <x:c r="JMJ1" s="49"/>
      <x:c r="JMK1" s="49"/>
      <x:c r="JML1" s="49"/>
      <x:c r="JMM1" s="49"/>
      <x:c r="JMN1" s="49"/>
      <x:c r="JMO1" s="49"/>
      <x:c r="JMP1" s="49"/>
      <x:c r="JMQ1" s="49"/>
      <x:c r="JMR1" s="49"/>
      <x:c r="JMS1" s="49"/>
      <x:c r="JMT1" s="49"/>
      <x:c r="JMU1" s="49"/>
      <x:c r="JMV1" s="49"/>
      <x:c r="JMW1" s="49"/>
      <x:c r="JMX1" s="49"/>
      <x:c r="JMY1" s="49"/>
      <x:c r="JMZ1" s="49"/>
      <x:c r="JNA1" s="49"/>
      <x:c r="JNB1" s="49"/>
      <x:c r="JNC1" s="49"/>
      <x:c r="JND1" s="49"/>
      <x:c r="JNE1" s="49"/>
      <x:c r="JNF1" s="49"/>
      <x:c r="JNG1" s="49"/>
      <x:c r="JNH1" s="49"/>
      <x:c r="JNI1" s="49"/>
      <x:c r="JNJ1" s="49"/>
      <x:c r="JNK1" s="49"/>
      <x:c r="JNL1" s="49"/>
      <x:c r="JNM1" s="49"/>
      <x:c r="JNN1" s="49"/>
      <x:c r="JNO1" s="49"/>
      <x:c r="JNP1" s="49"/>
      <x:c r="JNQ1" s="49"/>
      <x:c r="JNR1" s="49"/>
      <x:c r="JNS1" s="49"/>
      <x:c r="JNT1" s="49"/>
      <x:c r="JNU1" s="49"/>
      <x:c r="JNV1" s="49"/>
      <x:c r="JNW1" s="49"/>
      <x:c r="JNX1" s="49"/>
      <x:c r="JNY1" s="49"/>
      <x:c r="JNZ1" s="49"/>
      <x:c r="JOA1" s="49"/>
      <x:c r="JOB1" s="49"/>
      <x:c r="JOC1" s="49"/>
      <x:c r="JOD1" s="49"/>
      <x:c r="JOE1" s="49"/>
      <x:c r="JOF1" s="49"/>
      <x:c r="JOG1" s="49"/>
      <x:c r="JOH1" s="49"/>
      <x:c r="JOI1" s="49"/>
      <x:c r="JOJ1" s="49"/>
      <x:c r="JOK1" s="49"/>
      <x:c r="JOL1" s="49"/>
      <x:c r="JOM1" s="49"/>
      <x:c r="JON1" s="49"/>
      <x:c r="JOO1" s="49"/>
      <x:c r="JOP1" s="49"/>
      <x:c r="JOQ1" s="49"/>
      <x:c r="JOR1" s="49"/>
      <x:c r="JOS1" s="49"/>
      <x:c r="JOT1" s="49"/>
      <x:c r="JOU1" s="49"/>
      <x:c r="JOV1" s="49"/>
      <x:c r="JOW1" s="49"/>
      <x:c r="JOX1" s="49"/>
      <x:c r="JOY1" s="49"/>
      <x:c r="JOZ1" s="49"/>
      <x:c r="JPA1" s="49"/>
      <x:c r="JPB1" s="49"/>
      <x:c r="JPC1" s="49"/>
      <x:c r="JPD1" s="49"/>
      <x:c r="JPE1" s="49"/>
      <x:c r="JPF1" s="49"/>
      <x:c r="JPG1" s="49"/>
      <x:c r="JPH1" s="49"/>
      <x:c r="JPI1" s="49"/>
      <x:c r="JPJ1" s="49"/>
      <x:c r="JPK1" s="49"/>
      <x:c r="JPL1" s="49"/>
      <x:c r="JPM1" s="49"/>
      <x:c r="JPN1" s="49"/>
      <x:c r="JPO1" s="49"/>
      <x:c r="JPP1" s="49"/>
      <x:c r="JPQ1" s="49"/>
      <x:c r="JPR1" s="49"/>
      <x:c r="JPS1" s="49"/>
      <x:c r="JPT1" s="49"/>
      <x:c r="JPU1" s="49"/>
      <x:c r="JPV1" s="49"/>
      <x:c r="JPW1" s="49"/>
      <x:c r="JPX1" s="49"/>
      <x:c r="JPY1" s="49"/>
      <x:c r="JPZ1" s="49"/>
      <x:c r="JQA1" s="49"/>
      <x:c r="JQB1" s="49"/>
      <x:c r="JQC1" s="49"/>
      <x:c r="JQD1" s="49"/>
      <x:c r="JQE1" s="49"/>
      <x:c r="JQF1" s="49"/>
      <x:c r="JQG1" s="49"/>
      <x:c r="JQH1" s="49"/>
      <x:c r="JQI1" s="49"/>
      <x:c r="JQJ1" s="49"/>
      <x:c r="JQK1" s="49"/>
      <x:c r="JQL1" s="49"/>
      <x:c r="JQM1" s="49"/>
      <x:c r="JQN1" s="49"/>
      <x:c r="JQO1" s="49"/>
      <x:c r="JQP1" s="49"/>
      <x:c r="JQQ1" s="49"/>
      <x:c r="JQR1" s="49"/>
      <x:c r="JQS1" s="49"/>
      <x:c r="JQT1" s="49"/>
      <x:c r="JQU1" s="49"/>
      <x:c r="JQV1" s="49"/>
      <x:c r="JQW1" s="49"/>
      <x:c r="JQX1" s="49"/>
      <x:c r="JQY1" s="49"/>
      <x:c r="JQZ1" s="49"/>
      <x:c r="JRA1" s="49"/>
      <x:c r="JRB1" s="49"/>
      <x:c r="JRC1" s="49"/>
      <x:c r="JRD1" s="49"/>
      <x:c r="JRE1" s="49"/>
      <x:c r="JRF1" s="49"/>
      <x:c r="JRG1" s="49"/>
      <x:c r="JRH1" s="49"/>
      <x:c r="JRI1" s="49"/>
      <x:c r="JRJ1" s="49"/>
      <x:c r="JRK1" s="49"/>
      <x:c r="JRL1" s="49"/>
      <x:c r="JRM1" s="49"/>
      <x:c r="JRN1" s="49"/>
      <x:c r="JRO1" s="49"/>
      <x:c r="JRP1" s="49"/>
      <x:c r="JRQ1" s="49"/>
      <x:c r="JRR1" s="49"/>
      <x:c r="JRS1" s="49"/>
      <x:c r="JRT1" s="49"/>
      <x:c r="JRU1" s="49"/>
      <x:c r="JRV1" s="49"/>
      <x:c r="JRW1" s="49"/>
      <x:c r="JRX1" s="49"/>
      <x:c r="JRY1" s="49"/>
      <x:c r="JRZ1" s="49"/>
      <x:c r="JSA1" s="49"/>
      <x:c r="JSB1" s="49"/>
      <x:c r="JSC1" s="49"/>
      <x:c r="JSD1" s="49"/>
      <x:c r="JSE1" s="49"/>
      <x:c r="JSF1" s="49"/>
      <x:c r="JSG1" s="49"/>
      <x:c r="JSH1" s="49"/>
      <x:c r="JSI1" s="49"/>
      <x:c r="JSJ1" s="49"/>
      <x:c r="JSK1" s="49"/>
      <x:c r="JSL1" s="49"/>
      <x:c r="JSM1" s="49"/>
      <x:c r="JSN1" s="49"/>
      <x:c r="JSO1" s="49"/>
      <x:c r="JSP1" s="49"/>
      <x:c r="JSQ1" s="49"/>
      <x:c r="JSR1" s="49"/>
      <x:c r="JSS1" s="49"/>
      <x:c r="JST1" s="49"/>
      <x:c r="JSU1" s="49"/>
      <x:c r="JSV1" s="49"/>
      <x:c r="JSW1" s="49"/>
      <x:c r="JSX1" s="49"/>
      <x:c r="JSY1" s="49"/>
      <x:c r="JSZ1" s="49"/>
      <x:c r="JTA1" s="49"/>
      <x:c r="JTB1" s="49"/>
      <x:c r="JTC1" s="49"/>
      <x:c r="JTD1" s="49"/>
      <x:c r="JTE1" s="49"/>
      <x:c r="JTF1" s="49"/>
      <x:c r="JTG1" s="49"/>
      <x:c r="JTH1" s="49"/>
      <x:c r="JTI1" s="49"/>
      <x:c r="JTJ1" s="49"/>
      <x:c r="JTK1" s="49"/>
      <x:c r="JTL1" s="49"/>
      <x:c r="JTM1" s="49"/>
      <x:c r="JTN1" s="49"/>
      <x:c r="JTO1" s="49"/>
      <x:c r="JTP1" s="49"/>
      <x:c r="JTQ1" s="49"/>
      <x:c r="JTR1" s="49"/>
      <x:c r="JTS1" s="49"/>
      <x:c r="JTT1" s="49"/>
      <x:c r="JTU1" s="49"/>
      <x:c r="JTV1" s="49"/>
      <x:c r="JTW1" s="49"/>
      <x:c r="JTX1" s="49"/>
      <x:c r="JTY1" s="49"/>
      <x:c r="JTZ1" s="49"/>
      <x:c r="JUA1" s="49"/>
      <x:c r="JUB1" s="49"/>
      <x:c r="JUC1" s="49"/>
      <x:c r="JUD1" s="49"/>
      <x:c r="JUE1" s="49"/>
      <x:c r="JUF1" s="49"/>
      <x:c r="JUG1" s="49"/>
      <x:c r="JUH1" s="49"/>
      <x:c r="JUI1" s="49"/>
      <x:c r="JUJ1" s="49"/>
      <x:c r="JUK1" s="49"/>
      <x:c r="JUL1" s="49"/>
      <x:c r="JUM1" s="49"/>
      <x:c r="JUN1" s="49"/>
      <x:c r="JUO1" s="49"/>
      <x:c r="JUP1" s="49"/>
      <x:c r="JUQ1" s="49"/>
      <x:c r="JUR1" s="49"/>
      <x:c r="JUS1" s="49"/>
      <x:c r="JUT1" s="49"/>
      <x:c r="JUU1" s="49"/>
      <x:c r="JUV1" s="49"/>
      <x:c r="JUW1" s="49"/>
      <x:c r="JUX1" s="49"/>
      <x:c r="JUY1" s="49"/>
      <x:c r="JUZ1" s="49"/>
      <x:c r="JVA1" s="49"/>
      <x:c r="JVB1" s="49"/>
      <x:c r="JVC1" s="49"/>
      <x:c r="JVD1" s="49"/>
      <x:c r="JVE1" s="49"/>
      <x:c r="JVF1" s="49"/>
      <x:c r="JVG1" s="49"/>
      <x:c r="JVH1" s="49"/>
      <x:c r="JVI1" s="49"/>
      <x:c r="JVJ1" s="49"/>
      <x:c r="JVK1" s="49"/>
      <x:c r="JVL1" s="49"/>
      <x:c r="JVM1" s="49"/>
      <x:c r="JVN1" s="49"/>
      <x:c r="JVO1" s="49"/>
      <x:c r="JVP1" s="49"/>
      <x:c r="JVQ1" s="49"/>
      <x:c r="JVR1" s="49"/>
      <x:c r="JVS1" s="49"/>
      <x:c r="JVT1" s="49"/>
      <x:c r="JVU1" s="49"/>
      <x:c r="JVV1" s="49"/>
      <x:c r="JVW1" s="49"/>
      <x:c r="JVX1" s="49"/>
      <x:c r="JVY1" s="49"/>
      <x:c r="JVZ1" s="49"/>
      <x:c r="JWA1" s="49"/>
      <x:c r="JWB1" s="49"/>
      <x:c r="JWC1" s="49"/>
      <x:c r="JWD1" s="49"/>
      <x:c r="JWE1" s="49"/>
      <x:c r="JWF1" s="49"/>
      <x:c r="JWG1" s="49"/>
      <x:c r="JWH1" s="49"/>
      <x:c r="JWI1" s="49"/>
      <x:c r="JWJ1" s="49"/>
      <x:c r="JWK1" s="49"/>
      <x:c r="JWL1" s="49"/>
      <x:c r="JWM1" s="49"/>
      <x:c r="JWN1" s="49"/>
      <x:c r="JWO1" s="49"/>
      <x:c r="JWP1" s="49"/>
      <x:c r="JWQ1" s="49"/>
      <x:c r="JWR1" s="49"/>
      <x:c r="JWS1" s="49"/>
      <x:c r="JWT1" s="49"/>
      <x:c r="JWU1" s="49"/>
      <x:c r="JWV1" s="49"/>
      <x:c r="JWW1" s="49"/>
      <x:c r="JWX1" s="49"/>
      <x:c r="JWY1" s="49"/>
      <x:c r="JWZ1" s="49"/>
      <x:c r="JXA1" s="49"/>
      <x:c r="JXB1" s="49"/>
      <x:c r="JXC1" s="49"/>
      <x:c r="JXD1" s="49"/>
      <x:c r="JXE1" s="49"/>
      <x:c r="JXF1" s="49"/>
      <x:c r="JXG1" s="49"/>
      <x:c r="JXH1" s="49"/>
      <x:c r="JXI1" s="49"/>
      <x:c r="JXJ1" s="49"/>
      <x:c r="JXK1" s="49"/>
      <x:c r="JXL1" s="49"/>
      <x:c r="JXM1" s="49"/>
      <x:c r="JXN1" s="49"/>
      <x:c r="JXO1" s="49"/>
      <x:c r="JXP1" s="49"/>
      <x:c r="JXQ1" s="49"/>
      <x:c r="JXR1" s="49"/>
      <x:c r="JXS1" s="49"/>
      <x:c r="JXT1" s="49"/>
      <x:c r="JXU1" s="49"/>
      <x:c r="JXV1" s="49"/>
      <x:c r="JXW1" s="49"/>
      <x:c r="JXX1" s="49"/>
      <x:c r="JXY1" s="49"/>
      <x:c r="JXZ1" s="49"/>
      <x:c r="JYA1" s="49"/>
      <x:c r="JYB1" s="49"/>
      <x:c r="JYC1" s="49"/>
      <x:c r="JYD1" s="49"/>
      <x:c r="JYE1" s="49"/>
      <x:c r="JYF1" s="49"/>
      <x:c r="JYG1" s="49"/>
      <x:c r="JYH1" s="49"/>
      <x:c r="JYI1" s="49"/>
      <x:c r="JYJ1" s="49"/>
      <x:c r="JYK1" s="49"/>
      <x:c r="JYL1" s="49"/>
      <x:c r="JYM1" s="49"/>
      <x:c r="JYN1" s="49"/>
      <x:c r="JYO1" s="49"/>
      <x:c r="JYP1" s="49"/>
      <x:c r="JYQ1" s="49"/>
      <x:c r="JYR1" s="49"/>
      <x:c r="JYS1" s="49"/>
      <x:c r="JYT1" s="49"/>
      <x:c r="JYU1" s="49"/>
      <x:c r="JYV1" s="49"/>
      <x:c r="JYW1" s="49"/>
      <x:c r="JYX1" s="49"/>
      <x:c r="JYY1" s="49"/>
      <x:c r="JYZ1" s="49"/>
      <x:c r="JZA1" s="49"/>
      <x:c r="JZB1" s="49"/>
      <x:c r="JZC1" s="49"/>
      <x:c r="JZD1" s="49"/>
      <x:c r="JZE1" s="49"/>
      <x:c r="JZF1" s="49"/>
      <x:c r="JZG1" s="49"/>
      <x:c r="JZH1" s="49"/>
      <x:c r="JZI1" s="49"/>
      <x:c r="JZJ1" s="49"/>
      <x:c r="JZK1" s="49"/>
      <x:c r="JZL1" s="49"/>
      <x:c r="JZM1" s="49"/>
      <x:c r="JZN1" s="49"/>
      <x:c r="JZO1" s="49"/>
      <x:c r="JZP1" s="49"/>
      <x:c r="JZQ1" s="49"/>
      <x:c r="JZR1" s="49"/>
      <x:c r="JZS1" s="49"/>
      <x:c r="JZT1" s="49"/>
      <x:c r="JZU1" s="49"/>
      <x:c r="JZV1" s="49"/>
      <x:c r="JZW1" s="49"/>
      <x:c r="JZX1" s="49"/>
      <x:c r="JZY1" s="49"/>
      <x:c r="JZZ1" s="49"/>
      <x:c r="KAA1" s="49"/>
      <x:c r="KAB1" s="49"/>
      <x:c r="KAC1" s="49"/>
      <x:c r="KAD1" s="49"/>
      <x:c r="KAE1" s="49"/>
      <x:c r="KAF1" s="49"/>
      <x:c r="KAG1" s="49"/>
      <x:c r="KAH1" s="49"/>
      <x:c r="KAI1" s="49"/>
      <x:c r="KAJ1" s="49"/>
      <x:c r="KAK1" s="49"/>
      <x:c r="KAL1" s="49"/>
      <x:c r="KAM1" s="49"/>
      <x:c r="KAN1" s="49"/>
      <x:c r="KAO1" s="49"/>
      <x:c r="KAP1" s="49"/>
      <x:c r="KAQ1" s="49"/>
      <x:c r="KAR1" s="49"/>
      <x:c r="KAS1" s="49"/>
      <x:c r="KAT1" s="49"/>
      <x:c r="KAU1" s="49"/>
      <x:c r="KAV1" s="49"/>
      <x:c r="KAW1" s="49"/>
      <x:c r="KAX1" s="49"/>
      <x:c r="KAY1" s="49"/>
      <x:c r="KAZ1" s="49"/>
      <x:c r="KBA1" s="49"/>
      <x:c r="KBB1" s="49"/>
      <x:c r="KBC1" s="49"/>
      <x:c r="KBD1" s="49"/>
      <x:c r="KBE1" s="49"/>
      <x:c r="KBF1" s="49"/>
      <x:c r="KBG1" s="49"/>
      <x:c r="KBH1" s="49"/>
      <x:c r="KBI1" s="49"/>
      <x:c r="KBJ1" s="49"/>
      <x:c r="KBK1" s="49"/>
      <x:c r="KBL1" s="49"/>
      <x:c r="KBM1" s="49"/>
      <x:c r="KBN1" s="49"/>
      <x:c r="KBO1" s="49"/>
      <x:c r="KBP1" s="49"/>
      <x:c r="KBQ1" s="49"/>
      <x:c r="KBR1" s="49"/>
      <x:c r="KBS1" s="49"/>
      <x:c r="KBT1" s="49"/>
      <x:c r="KBU1" s="49"/>
      <x:c r="KBV1" s="49"/>
      <x:c r="KBW1" s="49"/>
      <x:c r="KBX1" s="49"/>
      <x:c r="KBY1" s="49"/>
      <x:c r="KBZ1" s="49"/>
      <x:c r="KCA1" s="49"/>
      <x:c r="KCB1" s="49"/>
      <x:c r="KCC1" s="49"/>
      <x:c r="KCD1" s="49"/>
      <x:c r="KCE1" s="49"/>
      <x:c r="KCF1" s="49"/>
      <x:c r="KCG1" s="49"/>
      <x:c r="KCH1" s="49"/>
      <x:c r="KCI1" s="49"/>
      <x:c r="KCJ1" s="49"/>
      <x:c r="KCK1" s="49"/>
      <x:c r="KCL1" s="49"/>
      <x:c r="KCM1" s="49"/>
      <x:c r="KCN1" s="49"/>
      <x:c r="KCO1" s="49"/>
      <x:c r="KCP1" s="49"/>
      <x:c r="KCQ1" s="49"/>
      <x:c r="KCR1" s="49"/>
      <x:c r="KCS1" s="49"/>
      <x:c r="KCT1" s="49"/>
      <x:c r="KCU1" s="49"/>
      <x:c r="KCV1" s="49"/>
      <x:c r="KCW1" s="49"/>
      <x:c r="KCX1" s="49"/>
      <x:c r="KCY1" s="49"/>
      <x:c r="KCZ1" s="49"/>
      <x:c r="KDA1" s="49"/>
      <x:c r="KDB1" s="49"/>
      <x:c r="KDC1" s="49"/>
      <x:c r="KDD1" s="49"/>
      <x:c r="KDE1" s="49"/>
      <x:c r="KDF1" s="49"/>
      <x:c r="KDG1" s="49"/>
      <x:c r="KDH1" s="49"/>
      <x:c r="KDI1" s="49"/>
      <x:c r="KDJ1" s="49"/>
      <x:c r="KDK1" s="49"/>
      <x:c r="KDL1" s="49"/>
      <x:c r="KDM1" s="49"/>
      <x:c r="KDN1" s="49"/>
      <x:c r="KDO1" s="49"/>
      <x:c r="KDP1" s="49"/>
      <x:c r="KDQ1" s="49"/>
      <x:c r="KDR1" s="49"/>
      <x:c r="KDS1" s="49"/>
      <x:c r="KDT1" s="49"/>
      <x:c r="KDU1" s="49"/>
      <x:c r="KDV1" s="49"/>
      <x:c r="KDW1" s="49"/>
      <x:c r="KDX1" s="49"/>
      <x:c r="KDY1" s="49"/>
      <x:c r="KDZ1" s="49"/>
      <x:c r="KEA1" s="49"/>
      <x:c r="KEB1" s="49"/>
      <x:c r="KEC1" s="49"/>
      <x:c r="KED1" s="49"/>
      <x:c r="KEE1" s="49"/>
      <x:c r="KEF1" s="49"/>
      <x:c r="KEG1" s="49"/>
      <x:c r="KEH1" s="49"/>
      <x:c r="KEI1" s="49"/>
      <x:c r="KEJ1" s="49"/>
      <x:c r="KEK1" s="49"/>
      <x:c r="KEL1" s="49"/>
      <x:c r="KEM1" s="49"/>
      <x:c r="KEN1" s="49"/>
      <x:c r="KEO1" s="49"/>
      <x:c r="KEP1" s="49"/>
      <x:c r="KEQ1" s="49"/>
      <x:c r="KER1" s="49"/>
      <x:c r="KES1" s="49"/>
      <x:c r="KET1" s="49"/>
      <x:c r="KEU1" s="49"/>
      <x:c r="KEV1" s="49"/>
      <x:c r="KEW1" s="49"/>
      <x:c r="KEX1" s="49"/>
      <x:c r="KEY1" s="49"/>
      <x:c r="KEZ1" s="49"/>
      <x:c r="KFA1" s="49"/>
      <x:c r="KFB1" s="49"/>
      <x:c r="KFC1" s="49"/>
      <x:c r="KFD1" s="49"/>
      <x:c r="KFE1" s="49"/>
      <x:c r="KFF1" s="49"/>
      <x:c r="KFG1" s="49"/>
      <x:c r="KFH1" s="49"/>
      <x:c r="KFI1" s="49"/>
      <x:c r="KFJ1" s="49"/>
      <x:c r="KFK1" s="49"/>
      <x:c r="KFL1" s="49"/>
      <x:c r="KFM1" s="49"/>
      <x:c r="KFN1" s="49"/>
      <x:c r="KFO1" s="49"/>
      <x:c r="KFP1" s="49"/>
      <x:c r="KFQ1" s="49"/>
      <x:c r="KFR1" s="49"/>
      <x:c r="KFS1" s="49"/>
      <x:c r="KFT1" s="49"/>
      <x:c r="KFU1" s="49"/>
      <x:c r="KFV1" s="49"/>
      <x:c r="KFW1" s="49"/>
      <x:c r="KFX1" s="49"/>
      <x:c r="KFY1" s="49"/>
      <x:c r="KFZ1" s="49"/>
      <x:c r="KGA1" s="49"/>
      <x:c r="KGB1" s="49"/>
      <x:c r="KGC1" s="49"/>
      <x:c r="KGD1" s="49"/>
      <x:c r="KGE1" s="49"/>
      <x:c r="KGF1" s="49"/>
      <x:c r="KGG1" s="49"/>
      <x:c r="KGH1" s="49"/>
      <x:c r="KGI1" s="49"/>
      <x:c r="KGJ1" s="49"/>
      <x:c r="KGK1" s="49"/>
      <x:c r="KGL1" s="49"/>
      <x:c r="KGM1" s="49"/>
      <x:c r="KGN1" s="49"/>
      <x:c r="KGO1" s="49"/>
      <x:c r="KGP1" s="49"/>
      <x:c r="KGQ1" s="49"/>
      <x:c r="KGR1" s="49"/>
      <x:c r="KGS1" s="49"/>
      <x:c r="KGT1" s="49"/>
      <x:c r="KGU1" s="49"/>
      <x:c r="KGV1" s="49"/>
      <x:c r="KGW1" s="49"/>
      <x:c r="KGX1" s="49"/>
      <x:c r="KGY1" s="49"/>
      <x:c r="KGZ1" s="49"/>
      <x:c r="KHA1" s="49"/>
      <x:c r="KHB1" s="49"/>
      <x:c r="KHC1" s="49"/>
      <x:c r="KHD1" s="49"/>
      <x:c r="KHE1" s="49"/>
      <x:c r="KHF1" s="49"/>
      <x:c r="KHG1" s="49"/>
      <x:c r="KHH1" s="49"/>
      <x:c r="KHI1" s="49"/>
      <x:c r="KHJ1" s="49"/>
      <x:c r="KHK1" s="49"/>
      <x:c r="KHL1" s="49"/>
      <x:c r="KHM1" s="49"/>
      <x:c r="KHN1" s="49"/>
      <x:c r="KHO1" s="49"/>
      <x:c r="KHP1" s="49"/>
      <x:c r="KHQ1" s="49"/>
      <x:c r="KHR1" s="49"/>
      <x:c r="KHS1" s="49"/>
      <x:c r="KHT1" s="49"/>
      <x:c r="KHU1" s="49"/>
      <x:c r="KHV1" s="49"/>
      <x:c r="KHW1" s="49"/>
      <x:c r="KHX1" s="49"/>
      <x:c r="KHY1" s="49"/>
      <x:c r="KHZ1" s="49"/>
      <x:c r="KIA1" s="49"/>
      <x:c r="KIB1" s="49"/>
      <x:c r="KIC1" s="49"/>
      <x:c r="KID1" s="49"/>
      <x:c r="KIE1" s="49"/>
      <x:c r="KIF1" s="49"/>
      <x:c r="KIG1" s="49"/>
      <x:c r="KIH1" s="49"/>
      <x:c r="KII1" s="49"/>
      <x:c r="KIJ1" s="49"/>
      <x:c r="KIK1" s="49"/>
      <x:c r="KIL1" s="49"/>
      <x:c r="KIM1" s="49"/>
      <x:c r="KIN1" s="49"/>
      <x:c r="KIO1" s="49"/>
      <x:c r="KIP1" s="49"/>
      <x:c r="KIQ1" s="49"/>
      <x:c r="KIR1" s="49"/>
      <x:c r="KIS1" s="49"/>
      <x:c r="KIT1" s="49"/>
      <x:c r="KIU1" s="49"/>
      <x:c r="KIV1" s="49"/>
      <x:c r="KIW1" s="49"/>
      <x:c r="KIX1" s="49"/>
      <x:c r="KIY1" s="49"/>
      <x:c r="KIZ1" s="49"/>
      <x:c r="KJA1" s="49"/>
      <x:c r="KJB1" s="49"/>
      <x:c r="KJC1" s="49"/>
      <x:c r="KJD1" s="49"/>
      <x:c r="KJE1" s="49"/>
      <x:c r="KJF1" s="49"/>
      <x:c r="KJG1" s="49"/>
      <x:c r="KJH1" s="49"/>
      <x:c r="KJI1" s="49"/>
      <x:c r="KJJ1" s="49"/>
      <x:c r="KJK1" s="49"/>
      <x:c r="KJL1" s="49"/>
      <x:c r="KJM1" s="49"/>
      <x:c r="KJN1" s="49"/>
      <x:c r="KJO1" s="49"/>
      <x:c r="KJP1" s="49"/>
      <x:c r="KJQ1" s="49"/>
      <x:c r="KJR1" s="49"/>
      <x:c r="KJS1" s="49"/>
      <x:c r="KJT1" s="49"/>
      <x:c r="KJU1" s="49"/>
      <x:c r="KJV1" s="49"/>
      <x:c r="KJW1" s="49"/>
      <x:c r="KJX1" s="49"/>
      <x:c r="KJY1" s="49"/>
      <x:c r="KJZ1" s="49"/>
      <x:c r="KKA1" s="49"/>
      <x:c r="KKB1" s="49"/>
      <x:c r="KKC1" s="49"/>
      <x:c r="KKD1" s="49"/>
      <x:c r="KKE1" s="49"/>
      <x:c r="KKF1" s="49"/>
      <x:c r="KKG1" s="49"/>
      <x:c r="KKH1" s="49"/>
      <x:c r="KKI1" s="49"/>
      <x:c r="KKJ1" s="49"/>
      <x:c r="KKK1" s="49"/>
      <x:c r="KKL1" s="49"/>
      <x:c r="KKM1" s="49"/>
      <x:c r="KKN1" s="49"/>
      <x:c r="KKO1" s="49"/>
      <x:c r="KKP1" s="49"/>
      <x:c r="KKQ1" s="49"/>
      <x:c r="KKR1" s="49"/>
      <x:c r="KKS1" s="49"/>
      <x:c r="KKT1" s="49"/>
      <x:c r="KKU1" s="49"/>
      <x:c r="KKV1" s="49"/>
      <x:c r="KKW1" s="49"/>
      <x:c r="KKX1" s="49"/>
      <x:c r="KKY1" s="49"/>
      <x:c r="KKZ1" s="49"/>
      <x:c r="KLA1" s="49"/>
      <x:c r="KLB1" s="49"/>
      <x:c r="KLC1" s="49"/>
      <x:c r="KLD1" s="49"/>
      <x:c r="KLE1" s="49"/>
      <x:c r="KLF1" s="49"/>
      <x:c r="KLG1" s="49"/>
      <x:c r="KLH1" s="49"/>
      <x:c r="KLI1" s="49"/>
      <x:c r="KLJ1" s="49"/>
      <x:c r="KLK1" s="49"/>
      <x:c r="KLL1" s="49"/>
      <x:c r="KLM1" s="49"/>
      <x:c r="KLN1" s="49"/>
      <x:c r="KLO1" s="49"/>
      <x:c r="KLP1" s="49"/>
      <x:c r="KLQ1" s="49"/>
      <x:c r="KLR1" s="49"/>
      <x:c r="KLS1" s="49"/>
      <x:c r="KLT1" s="49"/>
      <x:c r="KLU1" s="49"/>
      <x:c r="KLV1" s="49"/>
      <x:c r="KLW1" s="49"/>
      <x:c r="KLX1" s="49"/>
      <x:c r="KLY1" s="49"/>
      <x:c r="KLZ1" s="49"/>
      <x:c r="KMA1" s="49"/>
      <x:c r="KMB1" s="49"/>
      <x:c r="KMC1" s="49"/>
      <x:c r="KMD1" s="49"/>
      <x:c r="KME1" s="49"/>
      <x:c r="KMF1" s="49"/>
      <x:c r="KMG1" s="49"/>
      <x:c r="KMH1" s="49"/>
      <x:c r="KMI1" s="49"/>
      <x:c r="KMJ1" s="49"/>
      <x:c r="KMK1" s="49"/>
      <x:c r="KML1" s="49"/>
      <x:c r="KMM1" s="49"/>
      <x:c r="KMN1" s="49"/>
      <x:c r="KMO1" s="49"/>
      <x:c r="KMP1" s="49"/>
      <x:c r="KMQ1" s="49"/>
      <x:c r="KMR1" s="49"/>
      <x:c r="KMS1" s="49"/>
      <x:c r="KMT1" s="49"/>
      <x:c r="KMU1" s="49"/>
      <x:c r="KMV1" s="49"/>
      <x:c r="KMW1" s="49"/>
      <x:c r="KMX1" s="49"/>
      <x:c r="KMY1" s="49"/>
      <x:c r="KMZ1" s="49"/>
      <x:c r="KNA1" s="49"/>
      <x:c r="KNB1" s="49"/>
      <x:c r="KNC1" s="49"/>
      <x:c r="KND1" s="49"/>
      <x:c r="KNE1" s="49"/>
      <x:c r="KNF1" s="49"/>
      <x:c r="KNG1" s="49"/>
      <x:c r="KNH1" s="49"/>
      <x:c r="KNI1" s="49"/>
      <x:c r="KNJ1" s="49"/>
      <x:c r="KNK1" s="49"/>
      <x:c r="KNL1" s="49"/>
      <x:c r="KNM1" s="49"/>
      <x:c r="KNN1" s="49"/>
      <x:c r="KNO1" s="49"/>
      <x:c r="KNP1" s="49"/>
      <x:c r="KNQ1" s="49"/>
      <x:c r="KNR1" s="49"/>
      <x:c r="KNS1" s="49"/>
      <x:c r="KNT1" s="49"/>
      <x:c r="KNU1" s="49"/>
      <x:c r="KNV1" s="49"/>
      <x:c r="KNW1" s="49"/>
      <x:c r="KNX1" s="49"/>
      <x:c r="KNY1" s="49"/>
      <x:c r="KNZ1" s="49"/>
      <x:c r="KOA1" s="49"/>
      <x:c r="KOB1" s="49"/>
      <x:c r="KOC1" s="49"/>
      <x:c r="KOD1" s="49"/>
      <x:c r="KOE1" s="49"/>
      <x:c r="KOF1" s="49"/>
      <x:c r="KOG1" s="49"/>
      <x:c r="KOH1" s="49"/>
      <x:c r="KOI1" s="49"/>
      <x:c r="KOJ1" s="49"/>
      <x:c r="KOK1" s="49"/>
      <x:c r="KOL1" s="49"/>
      <x:c r="KOM1" s="49"/>
      <x:c r="KON1" s="49"/>
      <x:c r="KOO1" s="49"/>
      <x:c r="KOP1" s="49"/>
      <x:c r="KOQ1" s="49"/>
      <x:c r="KOR1" s="49"/>
      <x:c r="KOS1" s="49"/>
      <x:c r="KOT1" s="49"/>
      <x:c r="KOU1" s="49"/>
      <x:c r="KOV1" s="49"/>
      <x:c r="KOW1" s="49"/>
      <x:c r="KOX1" s="49"/>
      <x:c r="KOY1" s="49"/>
      <x:c r="KOZ1" s="49"/>
      <x:c r="KPA1" s="49"/>
      <x:c r="KPB1" s="49"/>
      <x:c r="KPC1" s="49"/>
      <x:c r="KPD1" s="49"/>
      <x:c r="KPE1" s="49"/>
      <x:c r="KPF1" s="49"/>
      <x:c r="KPG1" s="49"/>
      <x:c r="KPH1" s="49"/>
      <x:c r="KPI1" s="49"/>
      <x:c r="KPJ1" s="49"/>
      <x:c r="KPK1" s="49"/>
      <x:c r="KPL1" s="49"/>
      <x:c r="KPM1" s="49"/>
      <x:c r="KPN1" s="49"/>
      <x:c r="KPO1" s="49"/>
      <x:c r="KPP1" s="49"/>
      <x:c r="KPQ1" s="49"/>
      <x:c r="KPR1" s="49"/>
      <x:c r="KPS1" s="49"/>
      <x:c r="KPT1" s="49"/>
      <x:c r="KPU1" s="49"/>
      <x:c r="KPV1" s="49"/>
      <x:c r="KPW1" s="49"/>
      <x:c r="KPX1" s="49"/>
      <x:c r="KPY1" s="49"/>
      <x:c r="KPZ1" s="49"/>
      <x:c r="KQA1" s="49"/>
      <x:c r="KQB1" s="49"/>
      <x:c r="KQC1" s="49"/>
      <x:c r="KQD1" s="49"/>
      <x:c r="KQE1" s="49"/>
      <x:c r="KQF1" s="49"/>
      <x:c r="KQG1" s="49"/>
      <x:c r="KQH1" s="49"/>
      <x:c r="KQI1" s="49"/>
      <x:c r="KQJ1" s="49"/>
      <x:c r="KQK1" s="49"/>
      <x:c r="KQL1" s="49"/>
      <x:c r="KQM1" s="49"/>
      <x:c r="KQN1" s="49"/>
      <x:c r="KQO1" s="49"/>
      <x:c r="KQP1" s="49"/>
      <x:c r="KQQ1" s="49"/>
      <x:c r="KQR1" s="49"/>
      <x:c r="KQS1" s="49"/>
      <x:c r="KQT1" s="49"/>
      <x:c r="KQU1" s="49"/>
      <x:c r="KQV1" s="49"/>
      <x:c r="KQW1" s="49"/>
      <x:c r="KQX1" s="49"/>
      <x:c r="KQY1" s="49"/>
      <x:c r="KQZ1" s="49"/>
      <x:c r="KRA1" s="49"/>
      <x:c r="KRB1" s="49"/>
      <x:c r="KRC1" s="49"/>
      <x:c r="KRD1" s="49"/>
      <x:c r="KRE1" s="49"/>
      <x:c r="KRF1" s="49"/>
      <x:c r="KRG1" s="49"/>
      <x:c r="KRH1" s="49"/>
      <x:c r="KRI1" s="49"/>
      <x:c r="KRJ1" s="49"/>
      <x:c r="KRK1" s="49"/>
      <x:c r="KRL1" s="49"/>
      <x:c r="KRM1" s="49"/>
      <x:c r="KRN1" s="49"/>
      <x:c r="KRO1" s="49"/>
      <x:c r="KRP1" s="49"/>
      <x:c r="KRQ1" s="49"/>
      <x:c r="KRR1" s="49"/>
      <x:c r="KRS1" s="49"/>
      <x:c r="KRT1" s="49"/>
      <x:c r="KRU1" s="49"/>
      <x:c r="KRV1" s="49"/>
      <x:c r="KRW1" s="49"/>
      <x:c r="KRX1" s="49"/>
      <x:c r="KRY1" s="49"/>
      <x:c r="KRZ1" s="49"/>
      <x:c r="KSA1" s="49"/>
      <x:c r="KSB1" s="49"/>
      <x:c r="KSC1" s="49"/>
      <x:c r="KSD1" s="49"/>
      <x:c r="KSE1" s="49"/>
      <x:c r="KSF1" s="49"/>
      <x:c r="KSG1" s="49"/>
      <x:c r="KSH1" s="49"/>
      <x:c r="KSI1" s="49"/>
      <x:c r="KSJ1" s="49"/>
      <x:c r="KSK1" s="49"/>
      <x:c r="KSL1" s="49"/>
      <x:c r="KSM1" s="49"/>
      <x:c r="KSN1" s="49"/>
      <x:c r="KSO1" s="49"/>
      <x:c r="KSP1" s="49"/>
      <x:c r="KSQ1" s="49"/>
      <x:c r="KSR1" s="49"/>
      <x:c r="KSS1" s="49"/>
      <x:c r="KST1" s="49"/>
      <x:c r="KSU1" s="49"/>
      <x:c r="KSV1" s="49"/>
      <x:c r="KSW1" s="49"/>
      <x:c r="KSX1" s="49"/>
      <x:c r="KSY1" s="49"/>
      <x:c r="KSZ1" s="49"/>
      <x:c r="KTA1" s="49"/>
      <x:c r="KTB1" s="49"/>
      <x:c r="KTC1" s="49"/>
      <x:c r="KTD1" s="49"/>
      <x:c r="KTE1" s="49"/>
      <x:c r="KTF1" s="49"/>
      <x:c r="KTG1" s="49"/>
      <x:c r="KTH1" s="49"/>
      <x:c r="KTI1" s="49"/>
      <x:c r="KTJ1" s="49"/>
      <x:c r="KTK1" s="49"/>
      <x:c r="KTL1" s="49"/>
      <x:c r="KTM1" s="49"/>
      <x:c r="KTN1" s="49"/>
      <x:c r="KTO1" s="49"/>
      <x:c r="KTP1" s="49"/>
      <x:c r="KTQ1" s="49"/>
      <x:c r="KTR1" s="49"/>
      <x:c r="KTS1" s="49"/>
      <x:c r="KTT1" s="49"/>
      <x:c r="KTU1" s="49"/>
      <x:c r="KTV1" s="49"/>
      <x:c r="KTW1" s="49"/>
      <x:c r="KTX1" s="49"/>
      <x:c r="KTY1" s="49"/>
      <x:c r="KTZ1" s="49"/>
      <x:c r="KUA1" s="49"/>
      <x:c r="KUB1" s="49"/>
      <x:c r="KUC1" s="49"/>
      <x:c r="KUD1" s="49"/>
      <x:c r="KUE1" s="49"/>
      <x:c r="KUF1" s="49"/>
      <x:c r="KUG1" s="49"/>
      <x:c r="KUH1" s="49"/>
      <x:c r="KUI1" s="49"/>
      <x:c r="KUJ1" s="49"/>
      <x:c r="KUK1" s="49"/>
      <x:c r="KUL1" s="49"/>
      <x:c r="KUM1" s="49"/>
      <x:c r="KUN1" s="49"/>
      <x:c r="KUO1" s="49"/>
      <x:c r="KUP1" s="49"/>
      <x:c r="KUQ1" s="49"/>
      <x:c r="KUR1" s="49"/>
      <x:c r="KUS1" s="49"/>
      <x:c r="KUT1" s="49"/>
      <x:c r="KUU1" s="49"/>
      <x:c r="KUV1" s="49"/>
      <x:c r="KUW1" s="49"/>
      <x:c r="KUX1" s="49"/>
      <x:c r="KUY1" s="49"/>
      <x:c r="KUZ1" s="49"/>
      <x:c r="KVA1" s="49"/>
      <x:c r="KVB1" s="49"/>
      <x:c r="KVC1" s="49"/>
      <x:c r="KVD1" s="49"/>
      <x:c r="KVE1" s="49"/>
      <x:c r="KVF1" s="49"/>
      <x:c r="KVG1" s="49"/>
      <x:c r="KVH1" s="49"/>
      <x:c r="KVI1" s="49"/>
      <x:c r="KVJ1" s="49"/>
      <x:c r="KVK1" s="49"/>
      <x:c r="KVL1" s="49"/>
      <x:c r="KVM1" s="49"/>
      <x:c r="KVN1" s="49"/>
      <x:c r="KVO1" s="49"/>
      <x:c r="KVP1" s="49"/>
      <x:c r="KVQ1" s="49"/>
      <x:c r="KVR1" s="49"/>
      <x:c r="KVS1" s="49"/>
      <x:c r="KVT1" s="49"/>
      <x:c r="KVU1" s="49"/>
      <x:c r="KVV1" s="49"/>
      <x:c r="KVW1" s="49"/>
      <x:c r="KVX1" s="49"/>
      <x:c r="KVY1" s="49"/>
      <x:c r="KVZ1" s="49"/>
      <x:c r="KWA1" s="49"/>
      <x:c r="KWB1" s="49"/>
      <x:c r="KWC1" s="49"/>
      <x:c r="KWD1" s="49"/>
      <x:c r="KWE1" s="49"/>
      <x:c r="KWF1" s="49"/>
      <x:c r="KWG1" s="49"/>
      <x:c r="KWH1" s="49"/>
      <x:c r="KWI1" s="49"/>
      <x:c r="KWJ1" s="49"/>
      <x:c r="KWK1" s="49"/>
      <x:c r="KWL1" s="49"/>
      <x:c r="KWM1" s="49"/>
      <x:c r="KWN1" s="49"/>
      <x:c r="KWO1" s="49"/>
      <x:c r="KWP1" s="49"/>
      <x:c r="KWQ1" s="49"/>
      <x:c r="KWR1" s="49"/>
      <x:c r="KWS1" s="49"/>
      <x:c r="KWT1" s="49"/>
      <x:c r="KWU1" s="49"/>
      <x:c r="KWV1" s="49"/>
      <x:c r="KWW1" s="49"/>
      <x:c r="KWX1" s="49"/>
      <x:c r="KWY1" s="49"/>
      <x:c r="KWZ1" s="49"/>
      <x:c r="KXA1" s="49"/>
      <x:c r="KXB1" s="49"/>
      <x:c r="KXC1" s="49"/>
      <x:c r="KXD1" s="49"/>
      <x:c r="KXE1" s="49"/>
      <x:c r="KXF1" s="49"/>
      <x:c r="KXG1" s="49"/>
      <x:c r="KXH1" s="49"/>
      <x:c r="KXI1" s="49"/>
      <x:c r="KXJ1" s="49"/>
      <x:c r="KXK1" s="49"/>
      <x:c r="KXL1" s="49"/>
      <x:c r="KXM1" s="49"/>
      <x:c r="KXN1" s="49"/>
      <x:c r="KXO1" s="49"/>
      <x:c r="KXP1" s="49"/>
      <x:c r="KXQ1" s="49"/>
      <x:c r="KXR1" s="49"/>
      <x:c r="KXS1" s="49"/>
      <x:c r="KXT1" s="49"/>
      <x:c r="KXU1" s="49"/>
      <x:c r="KXV1" s="49"/>
      <x:c r="KXW1" s="49"/>
      <x:c r="KXX1" s="49"/>
      <x:c r="KXY1" s="49"/>
      <x:c r="KXZ1" s="49"/>
      <x:c r="KYA1" s="49"/>
      <x:c r="KYB1" s="49"/>
      <x:c r="KYC1" s="49"/>
      <x:c r="KYD1" s="49"/>
      <x:c r="KYE1" s="49"/>
      <x:c r="KYF1" s="49"/>
      <x:c r="KYG1" s="49"/>
      <x:c r="KYH1" s="49"/>
      <x:c r="KYI1" s="49"/>
      <x:c r="KYJ1" s="49"/>
      <x:c r="KYK1" s="49"/>
      <x:c r="KYL1" s="49"/>
      <x:c r="KYM1" s="49"/>
      <x:c r="KYN1" s="49"/>
      <x:c r="KYO1" s="49"/>
      <x:c r="KYP1" s="49"/>
      <x:c r="KYQ1" s="49"/>
      <x:c r="KYR1" s="49"/>
      <x:c r="KYS1" s="49"/>
      <x:c r="KYT1" s="49"/>
      <x:c r="KYU1" s="49"/>
      <x:c r="KYV1" s="49"/>
      <x:c r="KYW1" s="49"/>
      <x:c r="KYX1" s="49"/>
      <x:c r="KYY1" s="49"/>
      <x:c r="KYZ1" s="49"/>
      <x:c r="KZA1" s="49"/>
      <x:c r="KZB1" s="49"/>
      <x:c r="KZC1" s="49"/>
      <x:c r="KZD1" s="49"/>
      <x:c r="KZE1" s="49"/>
      <x:c r="KZF1" s="49"/>
      <x:c r="KZG1" s="49"/>
      <x:c r="KZH1" s="49"/>
      <x:c r="KZI1" s="49"/>
      <x:c r="KZJ1" s="49"/>
      <x:c r="KZK1" s="49"/>
      <x:c r="KZL1" s="49"/>
      <x:c r="KZM1" s="49"/>
      <x:c r="KZN1" s="49"/>
      <x:c r="KZO1" s="49"/>
      <x:c r="KZP1" s="49"/>
      <x:c r="KZQ1" s="49"/>
      <x:c r="KZR1" s="49"/>
      <x:c r="KZS1" s="49"/>
      <x:c r="KZT1" s="49"/>
      <x:c r="KZU1" s="49"/>
      <x:c r="KZV1" s="49"/>
      <x:c r="KZW1" s="49"/>
      <x:c r="KZX1" s="49"/>
      <x:c r="KZY1" s="49"/>
      <x:c r="KZZ1" s="49"/>
      <x:c r="LAA1" s="49"/>
      <x:c r="LAB1" s="49"/>
      <x:c r="LAC1" s="49"/>
      <x:c r="LAD1" s="49"/>
      <x:c r="LAE1" s="49"/>
      <x:c r="LAF1" s="49"/>
      <x:c r="LAG1" s="49"/>
      <x:c r="LAH1" s="49"/>
      <x:c r="LAI1" s="49"/>
      <x:c r="LAJ1" s="49"/>
      <x:c r="LAK1" s="49"/>
      <x:c r="LAL1" s="49"/>
      <x:c r="LAM1" s="49"/>
      <x:c r="LAN1" s="49"/>
      <x:c r="LAO1" s="49"/>
      <x:c r="LAP1" s="49"/>
      <x:c r="LAQ1" s="49"/>
      <x:c r="LAR1" s="49"/>
      <x:c r="LAS1" s="49"/>
      <x:c r="LAT1" s="49"/>
      <x:c r="LAU1" s="49"/>
      <x:c r="LAV1" s="49"/>
      <x:c r="LAW1" s="49"/>
      <x:c r="LAX1" s="49"/>
      <x:c r="LAY1" s="49"/>
      <x:c r="LAZ1" s="49"/>
      <x:c r="LBA1" s="49"/>
      <x:c r="LBB1" s="49"/>
      <x:c r="LBC1" s="49"/>
      <x:c r="LBD1" s="49"/>
      <x:c r="LBE1" s="49"/>
      <x:c r="LBF1" s="49"/>
      <x:c r="LBG1" s="49"/>
      <x:c r="LBH1" s="49"/>
      <x:c r="LBI1" s="49"/>
      <x:c r="LBJ1" s="49"/>
      <x:c r="LBK1" s="49"/>
      <x:c r="LBL1" s="49"/>
      <x:c r="LBM1" s="49"/>
      <x:c r="LBN1" s="49"/>
      <x:c r="LBO1" s="49"/>
      <x:c r="LBP1" s="49"/>
      <x:c r="LBQ1" s="49"/>
      <x:c r="LBR1" s="49"/>
      <x:c r="LBS1" s="49"/>
      <x:c r="LBT1" s="49"/>
      <x:c r="LBU1" s="49"/>
      <x:c r="LBV1" s="49"/>
      <x:c r="LBW1" s="49"/>
      <x:c r="LBX1" s="49"/>
      <x:c r="LBY1" s="49"/>
      <x:c r="LBZ1" s="49"/>
      <x:c r="LCA1" s="49"/>
      <x:c r="LCB1" s="49"/>
      <x:c r="LCC1" s="49"/>
      <x:c r="LCD1" s="49"/>
      <x:c r="LCE1" s="49"/>
      <x:c r="LCF1" s="49"/>
      <x:c r="LCG1" s="49"/>
      <x:c r="LCH1" s="49"/>
      <x:c r="LCI1" s="49"/>
      <x:c r="LCJ1" s="49"/>
      <x:c r="LCK1" s="49"/>
      <x:c r="LCL1" s="49"/>
      <x:c r="LCM1" s="49"/>
      <x:c r="LCN1" s="49"/>
      <x:c r="LCO1" s="49"/>
      <x:c r="LCP1" s="49"/>
      <x:c r="LCQ1" s="49"/>
      <x:c r="LCR1" s="49"/>
      <x:c r="LCS1" s="49"/>
      <x:c r="LCT1" s="49"/>
      <x:c r="LCU1" s="49"/>
      <x:c r="LCV1" s="49"/>
      <x:c r="LCW1" s="49"/>
      <x:c r="LCX1" s="49"/>
      <x:c r="LCY1" s="49"/>
      <x:c r="LCZ1" s="49"/>
      <x:c r="LDA1" s="49"/>
      <x:c r="LDB1" s="49"/>
      <x:c r="LDC1" s="49"/>
      <x:c r="LDD1" s="49"/>
      <x:c r="LDE1" s="49"/>
      <x:c r="LDF1" s="49"/>
      <x:c r="LDG1" s="49"/>
      <x:c r="LDH1" s="49"/>
      <x:c r="LDI1" s="49"/>
      <x:c r="LDJ1" s="49"/>
      <x:c r="LDK1" s="49"/>
      <x:c r="LDL1" s="49"/>
      <x:c r="LDM1" s="49"/>
      <x:c r="LDN1" s="49"/>
      <x:c r="LDO1" s="49"/>
      <x:c r="LDP1" s="49"/>
      <x:c r="LDQ1" s="49"/>
      <x:c r="LDR1" s="49"/>
      <x:c r="LDS1" s="49"/>
      <x:c r="LDT1" s="49"/>
      <x:c r="LDU1" s="49"/>
      <x:c r="LDV1" s="49"/>
      <x:c r="LDW1" s="49"/>
      <x:c r="LDX1" s="49"/>
      <x:c r="LDY1" s="49"/>
      <x:c r="LDZ1" s="49"/>
      <x:c r="LEA1" s="49"/>
      <x:c r="LEB1" s="49"/>
      <x:c r="LEC1" s="49"/>
      <x:c r="LED1" s="49"/>
      <x:c r="LEE1" s="49"/>
      <x:c r="LEF1" s="49"/>
      <x:c r="LEG1" s="49"/>
      <x:c r="LEH1" s="49"/>
      <x:c r="LEI1" s="49"/>
      <x:c r="LEJ1" s="49"/>
      <x:c r="LEK1" s="49"/>
      <x:c r="LEL1" s="49"/>
      <x:c r="LEM1" s="49"/>
      <x:c r="LEN1" s="49"/>
      <x:c r="LEO1" s="49"/>
      <x:c r="LEP1" s="49"/>
      <x:c r="LEQ1" s="49"/>
      <x:c r="LER1" s="49"/>
      <x:c r="LES1" s="49"/>
      <x:c r="LET1" s="49"/>
      <x:c r="LEU1" s="49"/>
      <x:c r="LEV1" s="49"/>
      <x:c r="LEW1" s="49"/>
      <x:c r="LEX1" s="49"/>
      <x:c r="LEY1" s="49"/>
      <x:c r="LEZ1" s="49"/>
      <x:c r="LFA1" s="49"/>
      <x:c r="LFB1" s="49"/>
      <x:c r="LFC1" s="49"/>
      <x:c r="LFD1" s="49"/>
      <x:c r="LFE1" s="49"/>
      <x:c r="LFF1" s="49"/>
      <x:c r="LFG1" s="49"/>
      <x:c r="LFH1" s="49"/>
      <x:c r="LFI1" s="49"/>
      <x:c r="LFJ1" s="49"/>
      <x:c r="LFK1" s="49"/>
      <x:c r="LFL1" s="49"/>
      <x:c r="LFM1" s="49"/>
      <x:c r="LFN1" s="49"/>
      <x:c r="LFO1" s="49"/>
      <x:c r="LFP1" s="49"/>
      <x:c r="LFQ1" s="49"/>
      <x:c r="LFR1" s="49"/>
      <x:c r="LFS1" s="49"/>
      <x:c r="LFT1" s="49"/>
      <x:c r="LFU1" s="49"/>
      <x:c r="LFV1" s="49"/>
      <x:c r="LFW1" s="49"/>
      <x:c r="LFX1" s="49"/>
      <x:c r="LFY1" s="49"/>
      <x:c r="LFZ1" s="49"/>
      <x:c r="LGA1" s="49"/>
      <x:c r="LGB1" s="49"/>
      <x:c r="LGC1" s="49"/>
      <x:c r="LGD1" s="49"/>
      <x:c r="LGE1" s="49"/>
      <x:c r="LGF1" s="49"/>
      <x:c r="LGG1" s="49"/>
      <x:c r="LGH1" s="49"/>
      <x:c r="LGI1" s="49"/>
      <x:c r="LGJ1" s="49"/>
      <x:c r="LGK1" s="49"/>
      <x:c r="LGL1" s="49"/>
      <x:c r="LGM1" s="49"/>
      <x:c r="LGN1" s="49"/>
      <x:c r="LGO1" s="49"/>
      <x:c r="LGP1" s="49"/>
      <x:c r="LGQ1" s="49"/>
      <x:c r="LGR1" s="49"/>
      <x:c r="LGS1" s="49"/>
      <x:c r="LGT1" s="49"/>
      <x:c r="LGU1" s="49"/>
      <x:c r="LGV1" s="49"/>
      <x:c r="LGW1" s="49"/>
      <x:c r="LGX1" s="49"/>
      <x:c r="LGY1" s="49"/>
      <x:c r="LGZ1" s="49"/>
      <x:c r="LHA1" s="49"/>
      <x:c r="LHB1" s="49"/>
      <x:c r="LHC1" s="49"/>
      <x:c r="LHD1" s="49"/>
      <x:c r="LHE1" s="49"/>
      <x:c r="LHF1" s="49"/>
      <x:c r="LHG1" s="49"/>
      <x:c r="LHH1" s="49"/>
      <x:c r="LHI1" s="49"/>
      <x:c r="LHJ1" s="49"/>
      <x:c r="LHK1" s="49"/>
      <x:c r="LHL1" s="49"/>
      <x:c r="LHM1" s="49"/>
      <x:c r="LHN1" s="49"/>
      <x:c r="LHO1" s="49"/>
      <x:c r="LHP1" s="49"/>
      <x:c r="LHQ1" s="49"/>
      <x:c r="LHR1" s="49"/>
      <x:c r="LHS1" s="49"/>
      <x:c r="LHT1" s="49"/>
      <x:c r="LHU1" s="49"/>
      <x:c r="LHV1" s="49"/>
      <x:c r="LHW1" s="49"/>
      <x:c r="LHX1" s="49"/>
      <x:c r="LHY1" s="49"/>
      <x:c r="LHZ1" s="49"/>
      <x:c r="LIA1" s="49"/>
      <x:c r="LIB1" s="49"/>
      <x:c r="LIC1" s="49"/>
      <x:c r="LID1" s="49"/>
      <x:c r="LIE1" s="49"/>
      <x:c r="LIF1" s="49"/>
      <x:c r="LIG1" s="49"/>
      <x:c r="LIH1" s="49"/>
      <x:c r="LII1" s="49"/>
      <x:c r="LIJ1" s="49"/>
      <x:c r="LIK1" s="49"/>
      <x:c r="LIL1" s="49"/>
      <x:c r="LIM1" s="49"/>
      <x:c r="LIN1" s="49"/>
      <x:c r="LIO1" s="49"/>
      <x:c r="LIP1" s="49"/>
      <x:c r="LIQ1" s="49"/>
      <x:c r="LIR1" s="49"/>
      <x:c r="LIS1" s="49"/>
      <x:c r="LIT1" s="49"/>
      <x:c r="LIU1" s="49"/>
      <x:c r="LIV1" s="49"/>
      <x:c r="LIW1" s="49"/>
      <x:c r="LIX1" s="49"/>
      <x:c r="LIY1" s="49"/>
      <x:c r="LIZ1" s="49"/>
      <x:c r="LJA1" s="49"/>
      <x:c r="LJB1" s="49"/>
      <x:c r="LJC1" s="49"/>
      <x:c r="LJD1" s="49"/>
      <x:c r="LJE1" s="49"/>
      <x:c r="LJF1" s="49"/>
      <x:c r="LJG1" s="49"/>
      <x:c r="LJH1" s="49"/>
      <x:c r="LJI1" s="49"/>
      <x:c r="LJJ1" s="49"/>
      <x:c r="LJK1" s="49"/>
      <x:c r="LJL1" s="49"/>
      <x:c r="LJM1" s="49"/>
      <x:c r="LJN1" s="49"/>
      <x:c r="LJO1" s="49"/>
      <x:c r="LJP1" s="49"/>
      <x:c r="LJQ1" s="49"/>
      <x:c r="LJR1" s="49"/>
      <x:c r="LJS1" s="49"/>
      <x:c r="LJT1" s="49"/>
      <x:c r="LJU1" s="49"/>
      <x:c r="LJV1" s="49"/>
      <x:c r="LJW1" s="49"/>
      <x:c r="LJX1" s="49"/>
      <x:c r="LJY1" s="49"/>
      <x:c r="LJZ1" s="49"/>
      <x:c r="LKA1" s="49"/>
      <x:c r="LKB1" s="49"/>
      <x:c r="LKC1" s="49"/>
      <x:c r="LKD1" s="49"/>
      <x:c r="LKE1" s="49"/>
      <x:c r="LKF1" s="49"/>
      <x:c r="LKG1" s="49"/>
      <x:c r="LKH1" s="49"/>
      <x:c r="LKI1" s="49"/>
      <x:c r="LKJ1" s="49"/>
      <x:c r="LKK1" s="49"/>
      <x:c r="LKL1" s="49"/>
      <x:c r="LKM1" s="49"/>
      <x:c r="LKN1" s="49"/>
      <x:c r="LKO1" s="49"/>
      <x:c r="LKP1" s="49"/>
      <x:c r="LKQ1" s="49"/>
      <x:c r="LKR1" s="49"/>
      <x:c r="LKS1" s="49"/>
      <x:c r="LKT1" s="49"/>
      <x:c r="LKU1" s="49"/>
      <x:c r="LKV1" s="49"/>
      <x:c r="LKW1" s="49"/>
      <x:c r="LKX1" s="49"/>
      <x:c r="LKY1" s="49"/>
      <x:c r="LKZ1" s="49"/>
      <x:c r="LLA1" s="49"/>
      <x:c r="LLB1" s="49"/>
      <x:c r="LLC1" s="49"/>
      <x:c r="LLD1" s="49"/>
      <x:c r="LLE1" s="49"/>
      <x:c r="LLF1" s="49"/>
      <x:c r="LLG1" s="49"/>
      <x:c r="LLH1" s="49"/>
      <x:c r="LLI1" s="49"/>
      <x:c r="LLJ1" s="49"/>
      <x:c r="LLK1" s="49"/>
      <x:c r="LLL1" s="49"/>
      <x:c r="LLM1" s="49"/>
      <x:c r="LLN1" s="49"/>
      <x:c r="LLO1" s="49"/>
      <x:c r="LLP1" s="49"/>
      <x:c r="LLQ1" s="49"/>
      <x:c r="LLR1" s="49"/>
      <x:c r="LLS1" s="49"/>
      <x:c r="LLT1" s="49"/>
      <x:c r="LLU1" s="49"/>
      <x:c r="LLV1" s="49"/>
      <x:c r="LLW1" s="49"/>
      <x:c r="LLX1" s="49"/>
      <x:c r="LLY1" s="49"/>
      <x:c r="LLZ1" s="49"/>
      <x:c r="LMA1" s="49"/>
      <x:c r="LMB1" s="49"/>
      <x:c r="LMC1" s="49"/>
      <x:c r="LMD1" s="49"/>
      <x:c r="LME1" s="49"/>
      <x:c r="LMF1" s="49"/>
      <x:c r="LMG1" s="49"/>
      <x:c r="LMH1" s="49"/>
      <x:c r="LMI1" s="49"/>
      <x:c r="LMJ1" s="49"/>
      <x:c r="LMK1" s="49"/>
      <x:c r="LML1" s="49"/>
      <x:c r="LMM1" s="49"/>
      <x:c r="LMN1" s="49"/>
      <x:c r="LMO1" s="49"/>
      <x:c r="LMP1" s="49"/>
      <x:c r="LMQ1" s="49"/>
      <x:c r="LMR1" s="49"/>
      <x:c r="LMS1" s="49"/>
      <x:c r="LMT1" s="49"/>
      <x:c r="LMU1" s="49"/>
      <x:c r="LMV1" s="49"/>
      <x:c r="LMW1" s="49"/>
      <x:c r="LMX1" s="49"/>
      <x:c r="LMY1" s="49"/>
      <x:c r="LMZ1" s="49"/>
      <x:c r="LNA1" s="49"/>
      <x:c r="LNB1" s="49"/>
      <x:c r="LNC1" s="49"/>
      <x:c r="LND1" s="49"/>
      <x:c r="LNE1" s="49"/>
      <x:c r="LNF1" s="49"/>
      <x:c r="LNG1" s="49"/>
      <x:c r="LNH1" s="49"/>
      <x:c r="LNI1" s="49"/>
      <x:c r="LNJ1" s="49"/>
      <x:c r="LNK1" s="49"/>
      <x:c r="LNL1" s="49"/>
      <x:c r="LNM1" s="49"/>
      <x:c r="LNN1" s="49"/>
      <x:c r="LNO1" s="49"/>
      <x:c r="LNP1" s="49"/>
      <x:c r="LNQ1" s="49"/>
      <x:c r="LNR1" s="49"/>
      <x:c r="LNS1" s="49"/>
      <x:c r="LNT1" s="49"/>
      <x:c r="LNU1" s="49"/>
      <x:c r="LNV1" s="49"/>
      <x:c r="LNW1" s="49"/>
      <x:c r="LNX1" s="49"/>
      <x:c r="LNY1" s="49"/>
      <x:c r="LNZ1" s="49"/>
      <x:c r="LOA1" s="49"/>
      <x:c r="LOB1" s="49"/>
      <x:c r="LOC1" s="49"/>
      <x:c r="LOD1" s="49"/>
      <x:c r="LOE1" s="49"/>
      <x:c r="LOF1" s="49"/>
      <x:c r="LOG1" s="49"/>
      <x:c r="LOH1" s="49"/>
      <x:c r="LOI1" s="49"/>
      <x:c r="LOJ1" s="49"/>
      <x:c r="LOK1" s="49"/>
      <x:c r="LOL1" s="49"/>
      <x:c r="LOM1" s="49"/>
      <x:c r="LON1" s="49"/>
      <x:c r="LOO1" s="49"/>
      <x:c r="LOP1" s="49"/>
      <x:c r="LOQ1" s="49"/>
      <x:c r="LOR1" s="49"/>
      <x:c r="LOS1" s="49"/>
      <x:c r="LOT1" s="49"/>
      <x:c r="LOU1" s="49"/>
      <x:c r="LOV1" s="49"/>
      <x:c r="LOW1" s="49"/>
      <x:c r="LOX1" s="49"/>
      <x:c r="LOY1" s="49"/>
      <x:c r="LOZ1" s="49"/>
      <x:c r="LPA1" s="49"/>
      <x:c r="LPB1" s="49"/>
      <x:c r="LPC1" s="49"/>
      <x:c r="LPD1" s="49"/>
      <x:c r="LPE1" s="49"/>
      <x:c r="LPF1" s="49"/>
      <x:c r="LPG1" s="49"/>
      <x:c r="LPH1" s="49"/>
      <x:c r="LPI1" s="49"/>
      <x:c r="LPJ1" s="49"/>
      <x:c r="LPK1" s="49"/>
      <x:c r="LPL1" s="49"/>
      <x:c r="LPM1" s="49"/>
      <x:c r="LPN1" s="49"/>
      <x:c r="LPO1" s="49"/>
      <x:c r="LPP1" s="49"/>
      <x:c r="LPQ1" s="49"/>
      <x:c r="LPR1" s="49"/>
      <x:c r="LPS1" s="49"/>
      <x:c r="LPT1" s="49"/>
      <x:c r="LPU1" s="49"/>
      <x:c r="LPV1" s="49"/>
      <x:c r="LPW1" s="49"/>
      <x:c r="LPX1" s="49"/>
      <x:c r="LPY1" s="49"/>
      <x:c r="LPZ1" s="49"/>
      <x:c r="LQA1" s="49"/>
      <x:c r="LQB1" s="49"/>
      <x:c r="LQC1" s="49"/>
      <x:c r="LQD1" s="49"/>
      <x:c r="LQE1" s="49"/>
      <x:c r="LQF1" s="49"/>
      <x:c r="LQG1" s="49"/>
      <x:c r="LQH1" s="49"/>
      <x:c r="LQI1" s="49"/>
      <x:c r="LQJ1" s="49"/>
      <x:c r="LQK1" s="49"/>
      <x:c r="LQL1" s="49"/>
      <x:c r="LQM1" s="49"/>
      <x:c r="LQN1" s="49"/>
      <x:c r="LQO1" s="49"/>
      <x:c r="LQP1" s="49"/>
      <x:c r="LQQ1" s="49"/>
      <x:c r="LQR1" s="49"/>
      <x:c r="LQS1" s="49"/>
      <x:c r="LQT1" s="49"/>
      <x:c r="LQU1" s="49"/>
      <x:c r="LQV1" s="49"/>
      <x:c r="LQW1" s="49"/>
      <x:c r="LQX1" s="49"/>
      <x:c r="LQY1" s="49"/>
      <x:c r="LQZ1" s="49"/>
      <x:c r="LRA1" s="49"/>
      <x:c r="LRB1" s="49"/>
      <x:c r="LRC1" s="49"/>
      <x:c r="LRD1" s="49"/>
      <x:c r="LRE1" s="49"/>
      <x:c r="LRF1" s="49"/>
      <x:c r="LRG1" s="49"/>
      <x:c r="LRH1" s="49"/>
      <x:c r="LRI1" s="49"/>
      <x:c r="LRJ1" s="49"/>
      <x:c r="LRK1" s="49"/>
      <x:c r="LRL1" s="49"/>
      <x:c r="LRM1" s="49"/>
      <x:c r="LRN1" s="49"/>
      <x:c r="LRO1" s="49"/>
      <x:c r="LRP1" s="49"/>
      <x:c r="LRQ1" s="49"/>
      <x:c r="LRR1" s="49"/>
      <x:c r="LRS1" s="49"/>
      <x:c r="LRT1" s="49"/>
      <x:c r="LRU1" s="49"/>
      <x:c r="LRV1" s="49"/>
      <x:c r="LRW1" s="49"/>
      <x:c r="LRX1" s="49"/>
      <x:c r="LRY1" s="49"/>
      <x:c r="LRZ1" s="49"/>
      <x:c r="LSA1" s="49"/>
      <x:c r="LSB1" s="49"/>
      <x:c r="LSC1" s="49"/>
      <x:c r="LSD1" s="49"/>
      <x:c r="LSE1" s="49"/>
      <x:c r="LSF1" s="49"/>
      <x:c r="LSG1" s="49"/>
      <x:c r="LSH1" s="49"/>
      <x:c r="LSI1" s="49"/>
      <x:c r="LSJ1" s="49"/>
      <x:c r="LSK1" s="49"/>
      <x:c r="LSL1" s="49"/>
      <x:c r="LSM1" s="49"/>
      <x:c r="LSN1" s="49"/>
      <x:c r="LSO1" s="49"/>
      <x:c r="LSP1" s="49"/>
      <x:c r="LSQ1" s="49"/>
      <x:c r="LSR1" s="49"/>
      <x:c r="LSS1" s="49"/>
      <x:c r="LST1" s="49"/>
      <x:c r="LSU1" s="49"/>
      <x:c r="LSV1" s="49"/>
      <x:c r="LSW1" s="49"/>
      <x:c r="LSX1" s="49"/>
      <x:c r="LSY1" s="49"/>
      <x:c r="LSZ1" s="49"/>
      <x:c r="LTA1" s="49"/>
      <x:c r="LTB1" s="49"/>
      <x:c r="LTC1" s="49"/>
      <x:c r="LTD1" s="49"/>
      <x:c r="LTE1" s="49"/>
      <x:c r="LTF1" s="49"/>
      <x:c r="LTG1" s="49"/>
      <x:c r="LTH1" s="49"/>
      <x:c r="LTI1" s="49"/>
      <x:c r="LTJ1" s="49"/>
      <x:c r="LTK1" s="49"/>
      <x:c r="LTL1" s="49"/>
      <x:c r="LTM1" s="49"/>
      <x:c r="LTN1" s="49"/>
      <x:c r="LTO1" s="49"/>
      <x:c r="LTP1" s="49"/>
      <x:c r="LTQ1" s="49"/>
      <x:c r="LTR1" s="49"/>
      <x:c r="LTS1" s="49"/>
      <x:c r="LTT1" s="49"/>
      <x:c r="LTU1" s="49"/>
      <x:c r="LTV1" s="49"/>
      <x:c r="LTW1" s="49"/>
      <x:c r="LTX1" s="49"/>
      <x:c r="LTY1" s="49"/>
      <x:c r="LTZ1" s="49"/>
      <x:c r="LUA1" s="49"/>
      <x:c r="LUB1" s="49"/>
      <x:c r="LUC1" s="49"/>
      <x:c r="LUD1" s="49"/>
      <x:c r="LUE1" s="49"/>
      <x:c r="LUF1" s="49"/>
      <x:c r="LUG1" s="49"/>
      <x:c r="LUH1" s="49"/>
      <x:c r="LUI1" s="49"/>
      <x:c r="LUJ1" s="49"/>
      <x:c r="LUK1" s="49"/>
      <x:c r="LUL1" s="49"/>
      <x:c r="LUM1" s="49"/>
      <x:c r="LUN1" s="49"/>
      <x:c r="LUO1" s="49"/>
      <x:c r="LUP1" s="49"/>
      <x:c r="LUQ1" s="49"/>
      <x:c r="LUR1" s="49"/>
      <x:c r="LUS1" s="49"/>
      <x:c r="LUT1" s="49"/>
      <x:c r="LUU1" s="49"/>
      <x:c r="LUV1" s="49"/>
      <x:c r="LUW1" s="49"/>
      <x:c r="LUX1" s="49"/>
      <x:c r="LUY1" s="49"/>
      <x:c r="LUZ1" s="49"/>
      <x:c r="LVA1" s="49"/>
      <x:c r="LVB1" s="49"/>
      <x:c r="LVC1" s="49"/>
      <x:c r="LVD1" s="49"/>
      <x:c r="LVE1" s="49"/>
      <x:c r="LVF1" s="49"/>
      <x:c r="LVG1" s="49"/>
      <x:c r="LVH1" s="49"/>
      <x:c r="LVI1" s="49"/>
      <x:c r="LVJ1" s="49"/>
      <x:c r="LVK1" s="49"/>
      <x:c r="LVL1" s="49"/>
      <x:c r="LVM1" s="49"/>
      <x:c r="LVN1" s="49"/>
      <x:c r="LVO1" s="49"/>
      <x:c r="LVP1" s="49"/>
      <x:c r="LVQ1" s="49"/>
      <x:c r="LVR1" s="49"/>
      <x:c r="LVS1" s="49"/>
      <x:c r="LVT1" s="49"/>
      <x:c r="LVU1" s="49"/>
      <x:c r="LVV1" s="49"/>
      <x:c r="LVW1" s="49"/>
      <x:c r="LVX1" s="49"/>
      <x:c r="LVY1" s="49"/>
      <x:c r="LVZ1" s="49"/>
      <x:c r="LWA1" s="49"/>
      <x:c r="LWB1" s="49"/>
      <x:c r="LWC1" s="49"/>
      <x:c r="LWD1" s="49"/>
      <x:c r="LWE1" s="49"/>
      <x:c r="LWF1" s="49"/>
      <x:c r="LWG1" s="49"/>
      <x:c r="LWH1" s="49"/>
      <x:c r="LWI1" s="49"/>
      <x:c r="LWJ1" s="49"/>
      <x:c r="LWK1" s="49"/>
      <x:c r="LWL1" s="49"/>
      <x:c r="LWM1" s="49"/>
      <x:c r="LWN1" s="49"/>
      <x:c r="LWO1" s="49"/>
      <x:c r="LWP1" s="49"/>
      <x:c r="LWQ1" s="49"/>
      <x:c r="LWR1" s="49"/>
      <x:c r="LWS1" s="49"/>
      <x:c r="LWT1" s="49"/>
      <x:c r="LWU1" s="49"/>
      <x:c r="LWV1" s="49"/>
      <x:c r="LWW1" s="49"/>
      <x:c r="LWX1" s="49"/>
      <x:c r="LWY1" s="49"/>
      <x:c r="LWZ1" s="49"/>
      <x:c r="LXA1" s="49"/>
      <x:c r="LXB1" s="49"/>
      <x:c r="LXC1" s="49"/>
      <x:c r="LXD1" s="49"/>
      <x:c r="LXE1" s="49"/>
      <x:c r="LXF1" s="49"/>
      <x:c r="LXG1" s="49"/>
      <x:c r="LXH1" s="49"/>
      <x:c r="LXI1" s="49"/>
      <x:c r="LXJ1" s="49"/>
      <x:c r="LXK1" s="49"/>
      <x:c r="LXL1" s="49"/>
      <x:c r="LXM1" s="49"/>
      <x:c r="LXN1" s="49"/>
      <x:c r="LXO1" s="49"/>
      <x:c r="LXP1" s="49"/>
      <x:c r="LXQ1" s="49"/>
      <x:c r="LXR1" s="49"/>
      <x:c r="LXS1" s="49"/>
      <x:c r="LXT1" s="49"/>
      <x:c r="LXU1" s="49"/>
      <x:c r="LXV1" s="49"/>
      <x:c r="LXW1" s="49"/>
      <x:c r="LXX1" s="49"/>
      <x:c r="LXY1" s="49"/>
      <x:c r="LXZ1" s="49"/>
      <x:c r="LYA1" s="49"/>
      <x:c r="LYB1" s="49"/>
      <x:c r="LYC1" s="49"/>
      <x:c r="LYD1" s="49"/>
      <x:c r="LYE1" s="49"/>
      <x:c r="LYF1" s="49"/>
      <x:c r="LYG1" s="49"/>
      <x:c r="LYH1" s="49"/>
      <x:c r="LYI1" s="49"/>
      <x:c r="LYJ1" s="49"/>
      <x:c r="LYK1" s="49"/>
      <x:c r="LYL1" s="49"/>
      <x:c r="LYM1" s="49"/>
      <x:c r="LYN1" s="49"/>
      <x:c r="LYO1" s="49"/>
      <x:c r="LYP1" s="49"/>
      <x:c r="LYQ1" s="49"/>
      <x:c r="LYR1" s="49"/>
      <x:c r="LYS1" s="49"/>
      <x:c r="LYT1" s="49"/>
      <x:c r="LYU1" s="49"/>
      <x:c r="LYV1" s="49"/>
      <x:c r="LYW1" s="49"/>
      <x:c r="LYX1" s="49"/>
      <x:c r="LYY1" s="49"/>
      <x:c r="LYZ1" s="49"/>
      <x:c r="LZA1" s="49"/>
      <x:c r="LZB1" s="49"/>
      <x:c r="LZC1" s="49"/>
      <x:c r="LZD1" s="49"/>
      <x:c r="LZE1" s="49"/>
      <x:c r="LZF1" s="49"/>
      <x:c r="LZG1" s="49"/>
      <x:c r="LZH1" s="49"/>
      <x:c r="LZI1" s="49"/>
      <x:c r="LZJ1" s="49"/>
      <x:c r="LZK1" s="49"/>
      <x:c r="LZL1" s="49"/>
      <x:c r="LZM1" s="49"/>
      <x:c r="LZN1" s="49"/>
      <x:c r="LZO1" s="49"/>
      <x:c r="LZP1" s="49"/>
      <x:c r="LZQ1" s="49"/>
      <x:c r="LZR1" s="49"/>
      <x:c r="LZS1" s="49"/>
      <x:c r="LZT1" s="49"/>
      <x:c r="LZU1" s="49"/>
      <x:c r="LZV1" s="49"/>
      <x:c r="LZW1" s="49"/>
      <x:c r="LZX1" s="49"/>
      <x:c r="LZY1" s="49"/>
      <x:c r="LZZ1" s="49"/>
      <x:c r="MAA1" s="49"/>
      <x:c r="MAB1" s="49"/>
      <x:c r="MAC1" s="49"/>
      <x:c r="MAD1" s="49"/>
      <x:c r="MAE1" s="49"/>
      <x:c r="MAF1" s="49"/>
      <x:c r="MAG1" s="49"/>
      <x:c r="MAH1" s="49"/>
      <x:c r="MAI1" s="49"/>
      <x:c r="MAJ1" s="49"/>
      <x:c r="MAK1" s="49"/>
      <x:c r="MAL1" s="49"/>
      <x:c r="MAM1" s="49"/>
      <x:c r="MAN1" s="49"/>
      <x:c r="MAO1" s="49"/>
      <x:c r="MAP1" s="49"/>
      <x:c r="MAQ1" s="49"/>
      <x:c r="MAR1" s="49"/>
      <x:c r="MAS1" s="49"/>
      <x:c r="MAT1" s="49"/>
      <x:c r="MAU1" s="49"/>
      <x:c r="MAV1" s="49"/>
      <x:c r="MAW1" s="49"/>
      <x:c r="MAX1" s="49"/>
      <x:c r="MAY1" s="49"/>
      <x:c r="MAZ1" s="49"/>
      <x:c r="MBA1" s="49"/>
      <x:c r="MBB1" s="49"/>
      <x:c r="MBC1" s="49"/>
      <x:c r="MBD1" s="49"/>
      <x:c r="MBE1" s="49"/>
      <x:c r="MBF1" s="49"/>
      <x:c r="MBG1" s="49"/>
      <x:c r="MBH1" s="49"/>
      <x:c r="MBI1" s="49"/>
      <x:c r="MBJ1" s="49"/>
      <x:c r="MBK1" s="49"/>
      <x:c r="MBL1" s="49"/>
      <x:c r="MBM1" s="49"/>
      <x:c r="MBN1" s="49"/>
      <x:c r="MBO1" s="49"/>
      <x:c r="MBP1" s="49"/>
      <x:c r="MBQ1" s="49"/>
      <x:c r="MBR1" s="49"/>
      <x:c r="MBS1" s="49"/>
      <x:c r="MBT1" s="49"/>
      <x:c r="MBU1" s="49"/>
      <x:c r="MBV1" s="49"/>
      <x:c r="MBW1" s="49"/>
      <x:c r="MBX1" s="49"/>
      <x:c r="MBY1" s="49"/>
      <x:c r="MBZ1" s="49"/>
      <x:c r="MCA1" s="49"/>
      <x:c r="MCB1" s="49"/>
      <x:c r="MCC1" s="49"/>
      <x:c r="MCD1" s="49"/>
      <x:c r="MCE1" s="49"/>
      <x:c r="MCF1" s="49"/>
      <x:c r="MCG1" s="49"/>
      <x:c r="MCH1" s="49"/>
      <x:c r="MCI1" s="49"/>
      <x:c r="MCJ1" s="49"/>
      <x:c r="MCK1" s="49"/>
      <x:c r="MCL1" s="49"/>
      <x:c r="MCM1" s="49"/>
      <x:c r="MCN1" s="49"/>
      <x:c r="MCO1" s="49"/>
      <x:c r="MCP1" s="49"/>
      <x:c r="MCQ1" s="49"/>
      <x:c r="MCR1" s="49"/>
      <x:c r="MCS1" s="49"/>
      <x:c r="MCT1" s="49"/>
      <x:c r="MCU1" s="49"/>
      <x:c r="MCV1" s="49"/>
      <x:c r="MCW1" s="49"/>
      <x:c r="MCX1" s="49"/>
      <x:c r="MCY1" s="49"/>
      <x:c r="MCZ1" s="49"/>
      <x:c r="MDA1" s="49"/>
      <x:c r="MDB1" s="49"/>
      <x:c r="MDC1" s="49"/>
      <x:c r="MDD1" s="49"/>
      <x:c r="MDE1" s="49"/>
      <x:c r="MDF1" s="49"/>
      <x:c r="MDG1" s="49"/>
      <x:c r="MDH1" s="49"/>
      <x:c r="MDI1" s="49"/>
      <x:c r="MDJ1" s="49"/>
      <x:c r="MDK1" s="49"/>
      <x:c r="MDL1" s="49"/>
      <x:c r="MDM1" s="49"/>
      <x:c r="MDN1" s="49"/>
      <x:c r="MDO1" s="49"/>
      <x:c r="MDP1" s="49"/>
      <x:c r="MDQ1" s="49"/>
      <x:c r="MDR1" s="49"/>
      <x:c r="MDS1" s="49"/>
      <x:c r="MDT1" s="49"/>
      <x:c r="MDU1" s="49"/>
      <x:c r="MDV1" s="49"/>
      <x:c r="MDW1" s="49"/>
      <x:c r="MDX1" s="49"/>
      <x:c r="MDY1" s="49"/>
      <x:c r="MDZ1" s="49"/>
      <x:c r="MEA1" s="49"/>
      <x:c r="MEB1" s="49"/>
      <x:c r="MEC1" s="49"/>
      <x:c r="MED1" s="49"/>
      <x:c r="MEE1" s="49"/>
      <x:c r="MEF1" s="49"/>
      <x:c r="MEG1" s="49"/>
      <x:c r="MEH1" s="49"/>
      <x:c r="MEI1" s="49"/>
      <x:c r="MEJ1" s="49"/>
      <x:c r="MEK1" s="49"/>
      <x:c r="MEL1" s="49"/>
      <x:c r="MEM1" s="49"/>
      <x:c r="MEN1" s="49"/>
      <x:c r="MEO1" s="49"/>
      <x:c r="MEP1" s="49"/>
      <x:c r="MEQ1" s="49"/>
      <x:c r="MER1" s="49"/>
      <x:c r="MES1" s="49"/>
      <x:c r="MET1" s="49"/>
      <x:c r="MEU1" s="49"/>
      <x:c r="MEV1" s="49"/>
      <x:c r="MEW1" s="49"/>
      <x:c r="MEX1" s="49"/>
      <x:c r="MEY1" s="49"/>
      <x:c r="MEZ1" s="49"/>
      <x:c r="MFA1" s="49"/>
      <x:c r="MFB1" s="49"/>
      <x:c r="MFC1" s="49"/>
      <x:c r="MFD1" s="49"/>
      <x:c r="MFE1" s="49"/>
      <x:c r="MFF1" s="49"/>
      <x:c r="MFG1" s="49"/>
      <x:c r="MFH1" s="49"/>
      <x:c r="MFI1" s="49"/>
      <x:c r="MFJ1" s="49"/>
      <x:c r="MFK1" s="49"/>
      <x:c r="MFL1" s="49"/>
      <x:c r="MFM1" s="49"/>
      <x:c r="MFN1" s="49"/>
      <x:c r="MFO1" s="49"/>
      <x:c r="MFP1" s="49"/>
      <x:c r="MFQ1" s="49"/>
      <x:c r="MFR1" s="49"/>
      <x:c r="MFS1" s="49"/>
      <x:c r="MFT1" s="49"/>
      <x:c r="MFU1" s="49"/>
      <x:c r="MFV1" s="49"/>
      <x:c r="MFW1" s="49"/>
      <x:c r="MFX1" s="49"/>
      <x:c r="MFY1" s="49"/>
      <x:c r="MFZ1" s="49"/>
      <x:c r="MGA1" s="49"/>
      <x:c r="MGB1" s="49"/>
      <x:c r="MGC1" s="49"/>
      <x:c r="MGD1" s="49"/>
      <x:c r="MGE1" s="49"/>
      <x:c r="MGF1" s="49"/>
      <x:c r="MGG1" s="49"/>
      <x:c r="MGH1" s="49"/>
      <x:c r="MGI1" s="49"/>
      <x:c r="MGJ1" s="49"/>
      <x:c r="MGK1" s="49"/>
      <x:c r="MGL1" s="49"/>
      <x:c r="MGM1" s="49"/>
      <x:c r="MGN1" s="49"/>
      <x:c r="MGO1" s="49"/>
      <x:c r="MGP1" s="49"/>
      <x:c r="MGQ1" s="49"/>
      <x:c r="MGR1" s="49"/>
      <x:c r="MGS1" s="49"/>
      <x:c r="MGT1" s="49"/>
      <x:c r="MGU1" s="49"/>
      <x:c r="MGV1" s="49"/>
      <x:c r="MGW1" s="49"/>
      <x:c r="MGX1" s="49"/>
      <x:c r="MGY1" s="49"/>
      <x:c r="MGZ1" s="49"/>
      <x:c r="MHA1" s="49"/>
      <x:c r="MHB1" s="49"/>
      <x:c r="MHC1" s="49"/>
      <x:c r="MHD1" s="49"/>
      <x:c r="MHE1" s="49"/>
      <x:c r="MHF1" s="49"/>
      <x:c r="MHG1" s="49"/>
      <x:c r="MHH1" s="49"/>
      <x:c r="MHI1" s="49"/>
      <x:c r="MHJ1" s="49"/>
      <x:c r="MHK1" s="49"/>
      <x:c r="MHL1" s="49"/>
      <x:c r="MHM1" s="49"/>
      <x:c r="MHN1" s="49"/>
      <x:c r="MHO1" s="49"/>
      <x:c r="MHP1" s="49"/>
      <x:c r="MHQ1" s="49"/>
      <x:c r="MHR1" s="49"/>
      <x:c r="MHS1" s="49"/>
      <x:c r="MHT1" s="49"/>
      <x:c r="MHU1" s="49"/>
      <x:c r="MHV1" s="49"/>
      <x:c r="MHW1" s="49"/>
      <x:c r="MHX1" s="49"/>
      <x:c r="MHY1" s="49"/>
      <x:c r="MHZ1" s="49"/>
      <x:c r="MIA1" s="49"/>
      <x:c r="MIB1" s="49"/>
      <x:c r="MIC1" s="49"/>
      <x:c r="MID1" s="49"/>
      <x:c r="MIE1" s="49"/>
      <x:c r="MIF1" s="49"/>
      <x:c r="MIG1" s="49"/>
      <x:c r="MIH1" s="49"/>
      <x:c r="MII1" s="49"/>
      <x:c r="MIJ1" s="49"/>
      <x:c r="MIK1" s="49"/>
      <x:c r="MIL1" s="49"/>
      <x:c r="MIM1" s="49"/>
      <x:c r="MIN1" s="49"/>
      <x:c r="MIO1" s="49"/>
      <x:c r="MIP1" s="49"/>
      <x:c r="MIQ1" s="49"/>
      <x:c r="MIR1" s="49"/>
      <x:c r="MIS1" s="49"/>
      <x:c r="MIT1" s="49"/>
      <x:c r="MIU1" s="49"/>
      <x:c r="MIV1" s="49"/>
      <x:c r="MIW1" s="49"/>
      <x:c r="MIX1" s="49"/>
      <x:c r="MIY1" s="49"/>
      <x:c r="MIZ1" s="49"/>
      <x:c r="MJA1" s="49"/>
      <x:c r="MJB1" s="49"/>
      <x:c r="MJC1" s="49"/>
      <x:c r="MJD1" s="49"/>
      <x:c r="MJE1" s="49"/>
      <x:c r="MJF1" s="49"/>
      <x:c r="MJG1" s="49"/>
      <x:c r="MJH1" s="49"/>
      <x:c r="MJI1" s="49"/>
      <x:c r="MJJ1" s="49"/>
      <x:c r="MJK1" s="49"/>
      <x:c r="MJL1" s="49"/>
      <x:c r="MJM1" s="49"/>
      <x:c r="MJN1" s="49"/>
      <x:c r="MJO1" s="49"/>
      <x:c r="MJP1" s="49"/>
      <x:c r="MJQ1" s="49"/>
      <x:c r="MJR1" s="49"/>
      <x:c r="MJS1" s="49"/>
      <x:c r="MJT1" s="49"/>
      <x:c r="MJU1" s="49"/>
      <x:c r="MJV1" s="49"/>
      <x:c r="MJW1" s="49"/>
      <x:c r="MJX1" s="49"/>
      <x:c r="MJY1" s="49"/>
      <x:c r="MJZ1" s="49"/>
      <x:c r="MKA1" s="49"/>
      <x:c r="MKB1" s="49"/>
      <x:c r="MKC1" s="49"/>
      <x:c r="MKD1" s="49"/>
      <x:c r="MKE1" s="49"/>
      <x:c r="MKF1" s="49"/>
      <x:c r="MKG1" s="49"/>
      <x:c r="MKH1" s="49"/>
      <x:c r="MKI1" s="49"/>
      <x:c r="MKJ1" s="49"/>
      <x:c r="MKK1" s="49"/>
      <x:c r="MKL1" s="49"/>
      <x:c r="MKM1" s="49"/>
      <x:c r="MKN1" s="49"/>
      <x:c r="MKO1" s="49"/>
      <x:c r="MKP1" s="49"/>
      <x:c r="MKQ1" s="49"/>
      <x:c r="MKR1" s="49"/>
      <x:c r="MKS1" s="49"/>
      <x:c r="MKT1" s="49"/>
      <x:c r="MKU1" s="49"/>
      <x:c r="MKV1" s="49"/>
      <x:c r="MKW1" s="49"/>
      <x:c r="MKX1" s="49"/>
      <x:c r="MKY1" s="49"/>
      <x:c r="MKZ1" s="49"/>
      <x:c r="MLA1" s="49"/>
      <x:c r="MLB1" s="49"/>
      <x:c r="MLC1" s="49"/>
      <x:c r="MLD1" s="49"/>
      <x:c r="MLE1" s="49"/>
      <x:c r="MLF1" s="49"/>
      <x:c r="MLG1" s="49"/>
      <x:c r="MLH1" s="49"/>
      <x:c r="MLI1" s="49"/>
      <x:c r="MLJ1" s="49"/>
      <x:c r="MLK1" s="49"/>
      <x:c r="MLL1" s="49"/>
      <x:c r="MLM1" s="49"/>
      <x:c r="MLN1" s="49"/>
      <x:c r="MLO1" s="49"/>
      <x:c r="MLP1" s="49"/>
      <x:c r="MLQ1" s="49"/>
      <x:c r="MLR1" s="49"/>
      <x:c r="MLS1" s="49"/>
      <x:c r="MLT1" s="49"/>
      <x:c r="MLU1" s="49"/>
      <x:c r="MLV1" s="49"/>
      <x:c r="MLW1" s="49"/>
      <x:c r="MLX1" s="49"/>
      <x:c r="MLY1" s="49"/>
      <x:c r="MLZ1" s="49"/>
      <x:c r="MMA1" s="49"/>
      <x:c r="MMB1" s="49"/>
      <x:c r="MMC1" s="49"/>
      <x:c r="MMD1" s="49"/>
      <x:c r="MME1" s="49"/>
      <x:c r="MMF1" s="49"/>
      <x:c r="MMG1" s="49"/>
      <x:c r="MMH1" s="49"/>
      <x:c r="MMI1" s="49"/>
      <x:c r="MMJ1" s="49"/>
      <x:c r="MMK1" s="49"/>
      <x:c r="MML1" s="49"/>
      <x:c r="MMM1" s="49"/>
      <x:c r="MMN1" s="49"/>
      <x:c r="MMO1" s="49"/>
      <x:c r="MMP1" s="49"/>
      <x:c r="MMQ1" s="49"/>
      <x:c r="MMR1" s="49"/>
      <x:c r="MMS1" s="49"/>
      <x:c r="MMT1" s="49"/>
      <x:c r="MMU1" s="49"/>
      <x:c r="MMV1" s="49"/>
      <x:c r="MMW1" s="49"/>
      <x:c r="MMX1" s="49"/>
      <x:c r="MMY1" s="49"/>
      <x:c r="MMZ1" s="49"/>
      <x:c r="MNA1" s="49"/>
      <x:c r="MNB1" s="49"/>
      <x:c r="MNC1" s="49"/>
      <x:c r="MND1" s="49"/>
      <x:c r="MNE1" s="49"/>
      <x:c r="MNF1" s="49"/>
      <x:c r="MNG1" s="49"/>
      <x:c r="MNH1" s="49"/>
      <x:c r="MNI1" s="49"/>
      <x:c r="MNJ1" s="49"/>
      <x:c r="MNK1" s="49"/>
      <x:c r="MNL1" s="49"/>
      <x:c r="MNM1" s="49"/>
      <x:c r="MNN1" s="49"/>
      <x:c r="MNO1" s="49"/>
      <x:c r="MNP1" s="49"/>
      <x:c r="MNQ1" s="49"/>
      <x:c r="MNR1" s="49"/>
      <x:c r="MNS1" s="49"/>
      <x:c r="MNT1" s="49"/>
      <x:c r="MNU1" s="49"/>
      <x:c r="MNV1" s="49"/>
      <x:c r="MNW1" s="49"/>
      <x:c r="MNX1" s="49"/>
      <x:c r="MNY1" s="49"/>
      <x:c r="MNZ1" s="49"/>
      <x:c r="MOA1" s="49"/>
      <x:c r="MOB1" s="49"/>
      <x:c r="MOC1" s="49"/>
      <x:c r="MOD1" s="49"/>
      <x:c r="MOE1" s="49"/>
      <x:c r="MOF1" s="49"/>
      <x:c r="MOG1" s="49"/>
      <x:c r="MOH1" s="49"/>
      <x:c r="MOI1" s="49"/>
      <x:c r="MOJ1" s="49"/>
      <x:c r="MOK1" s="49"/>
      <x:c r="MOL1" s="49"/>
      <x:c r="MOM1" s="49"/>
      <x:c r="MON1" s="49"/>
      <x:c r="MOO1" s="49"/>
      <x:c r="MOP1" s="49"/>
      <x:c r="MOQ1" s="49"/>
      <x:c r="MOR1" s="49"/>
      <x:c r="MOS1" s="49"/>
      <x:c r="MOT1" s="49"/>
      <x:c r="MOU1" s="49"/>
      <x:c r="MOV1" s="49"/>
      <x:c r="MOW1" s="49"/>
      <x:c r="MOX1" s="49"/>
      <x:c r="MOY1" s="49"/>
      <x:c r="MOZ1" s="49"/>
      <x:c r="MPA1" s="49"/>
      <x:c r="MPB1" s="49"/>
      <x:c r="MPC1" s="49"/>
      <x:c r="MPD1" s="49"/>
      <x:c r="MPE1" s="49"/>
      <x:c r="MPF1" s="49"/>
      <x:c r="MPG1" s="49"/>
      <x:c r="MPH1" s="49"/>
      <x:c r="MPI1" s="49"/>
      <x:c r="MPJ1" s="49"/>
      <x:c r="MPK1" s="49"/>
      <x:c r="MPL1" s="49"/>
      <x:c r="MPM1" s="49"/>
      <x:c r="MPN1" s="49"/>
      <x:c r="MPO1" s="49"/>
      <x:c r="MPP1" s="49"/>
      <x:c r="MPQ1" s="49"/>
      <x:c r="MPR1" s="49"/>
      <x:c r="MPS1" s="49"/>
      <x:c r="MPT1" s="49"/>
      <x:c r="MPU1" s="49"/>
      <x:c r="MPV1" s="49"/>
      <x:c r="MPW1" s="49"/>
      <x:c r="MPX1" s="49"/>
      <x:c r="MPY1" s="49"/>
      <x:c r="MPZ1" s="49"/>
      <x:c r="MQA1" s="49"/>
      <x:c r="MQB1" s="49"/>
      <x:c r="MQC1" s="49"/>
      <x:c r="MQD1" s="49"/>
      <x:c r="MQE1" s="49"/>
      <x:c r="MQF1" s="49"/>
      <x:c r="MQG1" s="49"/>
      <x:c r="MQH1" s="49"/>
      <x:c r="MQI1" s="49"/>
      <x:c r="MQJ1" s="49"/>
      <x:c r="MQK1" s="49"/>
      <x:c r="MQL1" s="49"/>
      <x:c r="MQM1" s="49"/>
      <x:c r="MQN1" s="49"/>
      <x:c r="MQO1" s="49"/>
      <x:c r="MQP1" s="49"/>
      <x:c r="MQQ1" s="49"/>
      <x:c r="MQR1" s="49"/>
      <x:c r="MQS1" s="49"/>
      <x:c r="MQT1" s="49"/>
      <x:c r="MQU1" s="49"/>
      <x:c r="MQV1" s="49"/>
      <x:c r="MQW1" s="49"/>
      <x:c r="MQX1" s="49"/>
      <x:c r="MQY1" s="49"/>
      <x:c r="MQZ1" s="49"/>
      <x:c r="MRA1" s="49"/>
      <x:c r="MRB1" s="49"/>
      <x:c r="MRC1" s="49"/>
      <x:c r="MRD1" s="49"/>
      <x:c r="MRE1" s="49"/>
      <x:c r="MRF1" s="49"/>
      <x:c r="MRG1" s="49"/>
      <x:c r="MRH1" s="49"/>
      <x:c r="MRI1" s="49"/>
      <x:c r="MRJ1" s="49"/>
      <x:c r="MRK1" s="49"/>
      <x:c r="MRL1" s="49"/>
      <x:c r="MRM1" s="49"/>
      <x:c r="MRN1" s="49"/>
      <x:c r="MRO1" s="49"/>
      <x:c r="MRP1" s="49"/>
      <x:c r="MRQ1" s="49"/>
      <x:c r="MRR1" s="49"/>
      <x:c r="MRS1" s="49"/>
      <x:c r="MRT1" s="49"/>
      <x:c r="MRU1" s="49"/>
      <x:c r="MRV1" s="49"/>
      <x:c r="MRW1" s="49"/>
      <x:c r="MRX1" s="49"/>
      <x:c r="MRY1" s="49"/>
      <x:c r="MRZ1" s="49"/>
      <x:c r="MSA1" s="49"/>
      <x:c r="MSB1" s="49"/>
      <x:c r="MSC1" s="49"/>
      <x:c r="MSD1" s="49"/>
      <x:c r="MSE1" s="49"/>
      <x:c r="MSF1" s="49"/>
      <x:c r="MSG1" s="49"/>
      <x:c r="MSH1" s="49"/>
      <x:c r="MSI1" s="49"/>
      <x:c r="MSJ1" s="49"/>
      <x:c r="MSK1" s="49"/>
      <x:c r="MSL1" s="49"/>
      <x:c r="MSM1" s="49"/>
      <x:c r="MSN1" s="49"/>
      <x:c r="MSO1" s="49"/>
      <x:c r="MSP1" s="49"/>
      <x:c r="MSQ1" s="49"/>
      <x:c r="MSR1" s="49"/>
      <x:c r="MSS1" s="49"/>
      <x:c r="MST1" s="49"/>
      <x:c r="MSU1" s="49"/>
      <x:c r="MSV1" s="49"/>
      <x:c r="MSW1" s="49"/>
      <x:c r="MSX1" s="49"/>
      <x:c r="MSY1" s="49"/>
      <x:c r="MSZ1" s="49"/>
      <x:c r="MTA1" s="49"/>
      <x:c r="MTB1" s="49"/>
      <x:c r="MTC1" s="49"/>
      <x:c r="MTD1" s="49"/>
      <x:c r="MTE1" s="49"/>
      <x:c r="MTF1" s="49"/>
      <x:c r="MTG1" s="49"/>
      <x:c r="MTH1" s="49"/>
      <x:c r="MTI1" s="49"/>
      <x:c r="MTJ1" s="49"/>
      <x:c r="MTK1" s="49"/>
      <x:c r="MTL1" s="49"/>
      <x:c r="MTM1" s="49"/>
      <x:c r="MTN1" s="49"/>
      <x:c r="MTO1" s="49"/>
      <x:c r="MTP1" s="49"/>
      <x:c r="MTQ1" s="49"/>
      <x:c r="MTR1" s="49"/>
      <x:c r="MTS1" s="49"/>
      <x:c r="MTT1" s="49"/>
      <x:c r="MTU1" s="49"/>
      <x:c r="MTV1" s="49"/>
      <x:c r="MTW1" s="49"/>
      <x:c r="MTX1" s="49"/>
      <x:c r="MTY1" s="49"/>
      <x:c r="MTZ1" s="49"/>
      <x:c r="MUA1" s="49"/>
      <x:c r="MUB1" s="49"/>
      <x:c r="MUC1" s="49"/>
      <x:c r="MUD1" s="49"/>
      <x:c r="MUE1" s="49"/>
      <x:c r="MUF1" s="49"/>
      <x:c r="MUG1" s="49"/>
      <x:c r="MUH1" s="49"/>
      <x:c r="MUI1" s="49"/>
      <x:c r="MUJ1" s="49"/>
      <x:c r="MUK1" s="49"/>
      <x:c r="MUL1" s="49"/>
      <x:c r="MUM1" s="49"/>
      <x:c r="MUN1" s="49"/>
      <x:c r="MUO1" s="49"/>
      <x:c r="MUP1" s="49"/>
      <x:c r="MUQ1" s="49"/>
      <x:c r="MUR1" s="49"/>
      <x:c r="MUS1" s="49"/>
      <x:c r="MUT1" s="49"/>
      <x:c r="MUU1" s="49"/>
      <x:c r="MUV1" s="49"/>
      <x:c r="MUW1" s="49"/>
      <x:c r="MUX1" s="49"/>
      <x:c r="MUY1" s="49"/>
      <x:c r="MUZ1" s="49"/>
      <x:c r="MVA1" s="49"/>
      <x:c r="MVB1" s="49"/>
      <x:c r="MVC1" s="49"/>
      <x:c r="MVD1" s="49"/>
      <x:c r="MVE1" s="49"/>
      <x:c r="MVF1" s="49"/>
      <x:c r="MVG1" s="49"/>
      <x:c r="MVH1" s="49"/>
      <x:c r="MVI1" s="49"/>
      <x:c r="MVJ1" s="49"/>
      <x:c r="MVK1" s="49"/>
      <x:c r="MVL1" s="49"/>
      <x:c r="MVM1" s="49"/>
      <x:c r="MVN1" s="49"/>
      <x:c r="MVO1" s="49"/>
      <x:c r="MVP1" s="49"/>
      <x:c r="MVQ1" s="49"/>
      <x:c r="MVR1" s="49"/>
      <x:c r="MVS1" s="49"/>
      <x:c r="MVT1" s="49"/>
      <x:c r="MVU1" s="49"/>
      <x:c r="MVV1" s="49"/>
      <x:c r="MVW1" s="49"/>
      <x:c r="MVX1" s="49"/>
      <x:c r="MVY1" s="49"/>
      <x:c r="MVZ1" s="49"/>
      <x:c r="MWA1" s="49"/>
      <x:c r="MWB1" s="49"/>
      <x:c r="MWC1" s="49"/>
      <x:c r="MWD1" s="49"/>
      <x:c r="MWE1" s="49"/>
      <x:c r="MWF1" s="49"/>
      <x:c r="MWG1" s="49"/>
      <x:c r="MWH1" s="49"/>
      <x:c r="MWI1" s="49"/>
      <x:c r="MWJ1" s="49"/>
      <x:c r="MWK1" s="49"/>
      <x:c r="MWL1" s="49"/>
      <x:c r="MWM1" s="49"/>
      <x:c r="MWN1" s="49"/>
      <x:c r="MWO1" s="49"/>
      <x:c r="MWP1" s="49"/>
      <x:c r="MWQ1" s="49"/>
      <x:c r="MWR1" s="49"/>
      <x:c r="MWS1" s="49"/>
      <x:c r="MWT1" s="49"/>
      <x:c r="MWU1" s="49"/>
      <x:c r="MWV1" s="49"/>
      <x:c r="MWW1" s="49"/>
      <x:c r="MWX1" s="49"/>
      <x:c r="MWY1" s="49"/>
      <x:c r="MWZ1" s="49"/>
      <x:c r="MXA1" s="49"/>
      <x:c r="MXB1" s="49"/>
      <x:c r="MXC1" s="49"/>
      <x:c r="MXD1" s="49"/>
      <x:c r="MXE1" s="49"/>
      <x:c r="MXF1" s="49"/>
      <x:c r="MXG1" s="49"/>
      <x:c r="MXH1" s="49"/>
      <x:c r="MXI1" s="49"/>
      <x:c r="MXJ1" s="49"/>
      <x:c r="MXK1" s="49"/>
      <x:c r="MXL1" s="49"/>
      <x:c r="MXM1" s="49"/>
      <x:c r="MXN1" s="49"/>
      <x:c r="MXO1" s="49"/>
      <x:c r="MXP1" s="49"/>
      <x:c r="MXQ1" s="49"/>
      <x:c r="MXR1" s="49"/>
      <x:c r="MXS1" s="49"/>
      <x:c r="MXT1" s="49"/>
      <x:c r="MXU1" s="49"/>
      <x:c r="MXV1" s="49"/>
      <x:c r="MXW1" s="49"/>
      <x:c r="MXX1" s="49"/>
      <x:c r="MXY1" s="49"/>
      <x:c r="MXZ1" s="49"/>
      <x:c r="MYA1" s="49"/>
      <x:c r="MYB1" s="49"/>
      <x:c r="MYC1" s="49"/>
      <x:c r="MYD1" s="49"/>
      <x:c r="MYE1" s="49"/>
      <x:c r="MYF1" s="49"/>
      <x:c r="MYG1" s="49"/>
      <x:c r="MYH1" s="49"/>
      <x:c r="MYI1" s="49"/>
      <x:c r="MYJ1" s="49"/>
      <x:c r="MYK1" s="49"/>
      <x:c r="MYL1" s="49"/>
      <x:c r="MYM1" s="49"/>
      <x:c r="MYN1" s="49"/>
      <x:c r="MYO1" s="49"/>
      <x:c r="MYP1" s="49"/>
      <x:c r="MYQ1" s="49"/>
      <x:c r="MYR1" s="49"/>
      <x:c r="MYS1" s="49"/>
      <x:c r="MYT1" s="49"/>
      <x:c r="MYU1" s="49"/>
      <x:c r="MYV1" s="49"/>
      <x:c r="MYW1" s="49"/>
      <x:c r="MYX1" s="49"/>
      <x:c r="MYY1" s="49"/>
      <x:c r="MYZ1" s="49"/>
      <x:c r="MZA1" s="49"/>
      <x:c r="MZB1" s="49"/>
      <x:c r="MZC1" s="49"/>
      <x:c r="MZD1" s="49"/>
      <x:c r="MZE1" s="49"/>
      <x:c r="MZF1" s="49"/>
      <x:c r="MZG1" s="49"/>
      <x:c r="MZH1" s="49"/>
      <x:c r="MZI1" s="49"/>
      <x:c r="MZJ1" s="49"/>
      <x:c r="MZK1" s="49"/>
      <x:c r="MZL1" s="49"/>
      <x:c r="MZM1" s="49"/>
      <x:c r="MZN1" s="49"/>
      <x:c r="MZO1" s="49"/>
      <x:c r="MZP1" s="49"/>
      <x:c r="MZQ1" s="49"/>
      <x:c r="MZR1" s="49"/>
      <x:c r="MZS1" s="49"/>
      <x:c r="MZT1" s="49"/>
      <x:c r="MZU1" s="49"/>
      <x:c r="MZV1" s="49"/>
      <x:c r="MZW1" s="49"/>
      <x:c r="MZX1" s="49"/>
      <x:c r="MZY1" s="49"/>
      <x:c r="MZZ1" s="49"/>
      <x:c r="NAA1" s="49"/>
      <x:c r="NAB1" s="49"/>
      <x:c r="NAC1" s="49"/>
      <x:c r="NAD1" s="49"/>
      <x:c r="NAE1" s="49"/>
      <x:c r="NAF1" s="49"/>
      <x:c r="NAG1" s="49"/>
      <x:c r="NAH1" s="49"/>
      <x:c r="NAI1" s="49"/>
      <x:c r="NAJ1" s="49"/>
      <x:c r="NAK1" s="49"/>
      <x:c r="NAL1" s="49"/>
      <x:c r="NAM1" s="49"/>
      <x:c r="NAN1" s="49"/>
      <x:c r="NAO1" s="49"/>
      <x:c r="NAP1" s="49"/>
      <x:c r="NAQ1" s="49"/>
      <x:c r="NAR1" s="49"/>
      <x:c r="NAS1" s="49"/>
      <x:c r="NAT1" s="49"/>
      <x:c r="NAU1" s="49"/>
      <x:c r="NAV1" s="49"/>
      <x:c r="NAW1" s="49"/>
      <x:c r="NAX1" s="49"/>
      <x:c r="NAY1" s="49"/>
      <x:c r="NAZ1" s="49"/>
      <x:c r="NBA1" s="49"/>
      <x:c r="NBB1" s="49"/>
      <x:c r="NBC1" s="49"/>
      <x:c r="NBD1" s="49"/>
      <x:c r="NBE1" s="49"/>
      <x:c r="NBF1" s="49"/>
      <x:c r="NBG1" s="49"/>
      <x:c r="NBH1" s="49"/>
      <x:c r="NBI1" s="49"/>
      <x:c r="NBJ1" s="49"/>
      <x:c r="NBK1" s="49"/>
      <x:c r="NBL1" s="49"/>
      <x:c r="NBM1" s="49"/>
      <x:c r="NBN1" s="49"/>
      <x:c r="NBO1" s="49"/>
      <x:c r="NBP1" s="49"/>
      <x:c r="NBQ1" s="49"/>
      <x:c r="NBR1" s="49"/>
      <x:c r="NBS1" s="49"/>
      <x:c r="NBT1" s="49"/>
      <x:c r="NBU1" s="49"/>
      <x:c r="NBV1" s="49"/>
      <x:c r="NBW1" s="49"/>
      <x:c r="NBX1" s="49"/>
      <x:c r="NBY1" s="49"/>
      <x:c r="NBZ1" s="49"/>
      <x:c r="NCA1" s="49"/>
      <x:c r="NCB1" s="49"/>
      <x:c r="NCC1" s="49"/>
      <x:c r="NCD1" s="49"/>
      <x:c r="NCE1" s="49"/>
      <x:c r="NCF1" s="49"/>
      <x:c r="NCG1" s="49"/>
      <x:c r="NCH1" s="49"/>
      <x:c r="NCI1" s="49"/>
      <x:c r="NCJ1" s="49"/>
      <x:c r="NCK1" s="49"/>
      <x:c r="NCL1" s="49"/>
      <x:c r="NCM1" s="49"/>
      <x:c r="NCN1" s="49"/>
      <x:c r="NCO1" s="49"/>
      <x:c r="NCP1" s="49"/>
      <x:c r="NCQ1" s="49"/>
      <x:c r="NCR1" s="49"/>
      <x:c r="NCS1" s="49"/>
      <x:c r="NCT1" s="49"/>
      <x:c r="NCU1" s="49"/>
      <x:c r="NCV1" s="49"/>
      <x:c r="NCW1" s="49"/>
      <x:c r="NCX1" s="49"/>
      <x:c r="NCY1" s="49"/>
      <x:c r="NCZ1" s="49"/>
      <x:c r="NDA1" s="49"/>
      <x:c r="NDB1" s="49"/>
      <x:c r="NDC1" s="49"/>
      <x:c r="NDD1" s="49"/>
      <x:c r="NDE1" s="49"/>
      <x:c r="NDF1" s="49"/>
      <x:c r="NDG1" s="49"/>
      <x:c r="NDH1" s="49"/>
      <x:c r="NDI1" s="49"/>
      <x:c r="NDJ1" s="49"/>
      <x:c r="NDK1" s="49"/>
      <x:c r="NDL1" s="49"/>
      <x:c r="NDM1" s="49"/>
      <x:c r="NDN1" s="49"/>
      <x:c r="NDO1" s="49"/>
      <x:c r="NDP1" s="49"/>
      <x:c r="NDQ1" s="49"/>
      <x:c r="NDR1" s="49"/>
      <x:c r="NDS1" s="49"/>
      <x:c r="NDT1" s="49"/>
      <x:c r="NDU1" s="49"/>
      <x:c r="NDV1" s="49"/>
      <x:c r="NDW1" s="49"/>
      <x:c r="NDX1" s="49"/>
      <x:c r="NDY1" s="49"/>
      <x:c r="NDZ1" s="49"/>
      <x:c r="NEA1" s="49"/>
      <x:c r="NEB1" s="49"/>
      <x:c r="NEC1" s="49"/>
      <x:c r="NED1" s="49"/>
      <x:c r="NEE1" s="49"/>
      <x:c r="NEF1" s="49"/>
      <x:c r="NEG1" s="49"/>
      <x:c r="NEH1" s="49"/>
      <x:c r="NEI1" s="49"/>
      <x:c r="NEJ1" s="49"/>
      <x:c r="NEK1" s="49"/>
      <x:c r="NEL1" s="49"/>
      <x:c r="NEM1" s="49"/>
      <x:c r="NEN1" s="49"/>
      <x:c r="NEO1" s="49"/>
      <x:c r="NEP1" s="49"/>
      <x:c r="NEQ1" s="49"/>
      <x:c r="NER1" s="49"/>
      <x:c r="NES1" s="49"/>
      <x:c r="NET1" s="49"/>
      <x:c r="NEU1" s="49"/>
      <x:c r="NEV1" s="49"/>
      <x:c r="NEW1" s="49"/>
      <x:c r="NEX1" s="49"/>
      <x:c r="NEY1" s="49"/>
      <x:c r="NEZ1" s="49"/>
      <x:c r="NFA1" s="49"/>
      <x:c r="NFB1" s="49"/>
      <x:c r="NFC1" s="49"/>
      <x:c r="NFD1" s="49"/>
      <x:c r="NFE1" s="49"/>
      <x:c r="NFF1" s="49"/>
      <x:c r="NFG1" s="49"/>
      <x:c r="NFH1" s="49"/>
      <x:c r="NFI1" s="49"/>
      <x:c r="NFJ1" s="49"/>
      <x:c r="NFK1" s="49"/>
      <x:c r="NFL1" s="49"/>
      <x:c r="NFM1" s="49"/>
      <x:c r="NFN1" s="49"/>
      <x:c r="NFO1" s="49"/>
      <x:c r="NFP1" s="49"/>
      <x:c r="NFQ1" s="49"/>
      <x:c r="NFR1" s="49"/>
      <x:c r="NFS1" s="49"/>
      <x:c r="NFT1" s="49"/>
      <x:c r="NFU1" s="49"/>
      <x:c r="NFV1" s="49"/>
      <x:c r="NFW1" s="49"/>
      <x:c r="NFX1" s="49"/>
      <x:c r="NFY1" s="49"/>
      <x:c r="NFZ1" s="49"/>
      <x:c r="NGA1" s="49"/>
      <x:c r="NGB1" s="49"/>
      <x:c r="NGC1" s="49"/>
      <x:c r="NGD1" s="49"/>
      <x:c r="NGE1" s="49"/>
      <x:c r="NGF1" s="49"/>
      <x:c r="NGG1" s="49"/>
      <x:c r="NGH1" s="49"/>
      <x:c r="NGI1" s="49"/>
      <x:c r="NGJ1" s="49"/>
      <x:c r="NGK1" s="49"/>
      <x:c r="NGL1" s="49"/>
      <x:c r="NGM1" s="49"/>
      <x:c r="NGN1" s="49"/>
      <x:c r="NGO1" s="49"/>
      <x:c r="NGP1" s="49"/>
      <x:c r="NGQ1" s="49"/>
      <x:c r="NGR1" s="49"/>
      <x:c r="NGS1" s="49"/>
      <x:c r="NGT1" s="49"/>
      <x:c r="NGU1" s="49"/>
      <x:c r="NGV1" s="49"/>
      <x:c r="NGW1" s="49"/>
      <x:c r="NGX1" s="49"/>
      <x:c r="NGY1" s="49"/>
      <x:c r="NGZ1" s="49"/>
      <x:c r="NHA1" s="49"/>
      <x:c r="NHB1" s="49"/>
      <x:c r="NHC1" s="49"/>
      <x:c r="NHD1" s="49"/>
      <x:c r="NHE1" s="49"/>
      <x:c r="NHF1" s="49"/>
      <x:c r="NHG1" s="49"/>
      <x:c r="NHH1" s="49"/>
      <x:c r="NHI1" s="49"/>
      <x:c r="NHJ1" s="49"/>
      <x:c r="NHK1" s="49"/>
      <x:c r="NHL1" s="49"/>
      <x:c r="NHM1" s="49"/>
      <x:c r="NHN1" s="49"/>
      <x:c r="NHO1" s="49"/>
      <x:c r="NHP1" s="49"/>
      <x:c r="NHQ1" s="49"/>
      <x:c r="NHR1" s="49"/>
      <x:c r="NHS1" s="49"/>
      <x:c r="NHT1" s="49"/>
      <x:c r="NHU1" s="49"/>
      <x:c r="NHV1" s="49"/>
      <x:c r="NHW1" s="49"/>
      <x:c r="NHX1" s="49"/>
      <x:c r="NHY1" s="49"/>
      <x:c r="NHZ1" s="49"/>
      <x:c r="NIA1" s="49"/>
      <x:c r="NIB1" s="49"/>
      <x:c r="NIC1" s="49"/>
      <x:c r="NID1" s="49"/>
      <x:c r="NIE1" s="49"/>
      <x:c r="NIF1" s="49"/>
      <x:c r="NIG1" s="49"/>
      <x:c r="NIH1" s="49"/>
      <x:c r="NII1" s="49"/>
      <x:c r="NIJ1" s="49"/>
      <x:c r="NIK1" s="49"/>
      <x:c r="NIL1" s="49"/>
      <x:c r="NIM1" s="49"/>
      <x:c r="NIN1" s="49"/>
      <x:c r="NIO1" s="49"/>
      <x:c r="NIP1" s="49"/>
      <x:c r="NIQ1" s="49"/>
      <x:c r="NIR1" s="49"/>
      <x:c r="NIS1" s="49"/>
      <x:c r="NIT1" s="49"/>
      <x:c r="NIU1" s="49"/>
      <x:c r="NIV1" s="49"/>
      <x:c r="NIW1" s="49"/>
      <x:c r="NIX1" s="49"/>
      <x:c r="NIY1" s="49"/>
      <x:c r="NIZ1" s="49"/>
      <x:c r="NJA1" s="49"/>
      <x:c r="NJB1" s="49"/>
      <x:c r="NJC1" s="49"/>
      <x:c r="NJD1" s="49"/>
      <x:c r="NJE1" s="49"/>
      <x:c r="NJF1" s="49"/>
      <x:c r="NJG1" s="49"/>
      <x:c r="NJH1" s="49"/>
      <x:c r="NJI1" s="49"/>
      <x:c r="NJJ1" s="49"/>
      <x:c r="NJK1" s="49"/>
      <x:c r="NJL1" s="49"/>
      <x:c r="NJM1" s="49"/>
      <x:c r="NJN1" s="49"/>
      <x:c r="NJO1" s="49"/>
      <x:c r="NJP1" s="49"/>
      <x:c r="NJQ1" s="49"/>
      <x:c r="NJR1" s="49"/>
      <x:c r="NJS1" s="49"/>
      <x:c r="NJT1" s="49"/>
      <x:c r="NJU1" s="49"/>
      <x:c r="NJV1" s="49"/>
      <x:c r="NJW1" s="49"/>
      <x:c r="NJX1" s="49"/>
      <x:c r="NJY1" s="49"/>
      <x:c r="NJZ1" s="49"/>
      <x:c r="NKA1" s="49"/>
      <x:c r="NKB1" s="49"/>
      <x:c r="NKC1" s="49"/>
      <x:c r="NKD1" s="49"/>
      <x:c r="NKE1" s="49"/>
      <x:c r="NKF1" s="49"/>
      <x:c r="NKG1" s="49"/>
      <x:c r="NKH1" s="49"/>
      <x:c r="NKI1" s="49"/>
      <x:c r="NKJ1" s="49"/>
      <x:c r="NKK1" s="49"/>
      <x:c r="NKL1" s="49"/>
      <x:c r="NKM1" s="49"/>
      <x:c r="NKN1" s="49"/>
      <x:c r="NKO1" s="49"/>
      <x:c r="NKP1" s="49"/>
      <x:c r="NKQ1" s="49"/>
      <x:c r="NKR1" s="49"/>
      <x:c r="NKS1" s="49"/>
      <x:c r="NKT1" s="49"/>
      <x:c r="NKU1" s="49"/>
      <x:c r="NKV1" s="49"/>
      <x:c r="NKW1" s="49"/>
      <x:c r="NKX1" s="49"/>
      <x:c r="NKY1" s="49"/>
      <x:c r="NKZ1" s="49"/>
      <x:c r="NLA1" s="49"/>
      <x:c r="NLB1" s="49"/>
      <x:c r="NLC1" s="49"/>
      <x:c r="NLD1" s="49"/>
      <x:c r="NLE1" s="49"/>
      <x:c r="NLF1" s="49"/>
      <x:c r="NLG1" s="49"/>
      <x:c r="NLH1" s="49"/>
      <x:c r="NLI1" s="49"/>
      <x:c r="NLJ1" s="49"/>
      <x:c r="NLK1" s="49"/>
      <x:c r="NLL1" s="49"/>
      <x:c r="NLM1" s="49"/>
      <x:c r="NLN1" s="49"/>
      <x:c r="NLO1" s="49"/>
      <x:c r="NLP1" s="49"/>
      <x:c r="NLQ1" s="49"/>
      <x:c r="NLR1" s="49"/>
      <x:c r="NLS1" s="49"/>
      <x:c r="NLT1" s="49"/>
      <x:c r="NLU1" s="49"/>
      <x:c r="NLV1" s="49"/>
      <x:c r="NLW1" s="49"/>
      <x:c r="NLX1" s="49"/>
      <x:c r="NLY1" s="49"/>
      <x:c r="NLZ1" s="49"/>
      <x:c r="NMA1" s="49"/>
      <x:c r="NMB1" s="49"/>
      <x:c r="NMC1" s="49"/>
      <x:c r="NMD1" s="49"/>
      <x:c r="NME1" s="49"/>
      <x:c r="NMF1" s="49"/>
      <x:c r="NMG1" s="49"/>
      <x:c r="NMH1" s="49"/>
      <x:c r="NMI1" s="49"/>
      <x:c r="NMJ1" s="49"/>
      <x:c r="NMK1" s="49"/>
      <x:c r="NML1" s="49"/>
      <x:c r="NMM1" s="49"/>
      <x:c r="NMN1" s="49"/>
      <x:c r="NMO1" s="49"/>
      <x:c r="NMP1" s="49"/>
      <x:c r="NMQ1" s="49"/>
      <x:c r="NMR1" s="49"/>
      <x:c r="NMS1" s="49"/>
      <x:c r="NMT1" s="49"/>
      <x:c r="NMU1" s="49"/>
      <x:c r="NMV1" s="49"/>
      <x:c r="NMW1" s="49"/>
      <x:c r="NMX1" s="49"/>
      <x:c r="NMY1" s="49"/>
      <x:c r="NMZ1" s="49"/>
      <x:c r="NNA1" s="49"/>
      <x:c r="NNB1" s="49"/>
      <x:c r="NNC1" s="49"/>
      <x:c r="NND1" s="49"/>
      <x:c r="NNE1" s="49"/>
      <x:c r="NNF1" s="49"/>
      <x:c r="NNG1" s="49"/>
      <x:c r="NNH1" s="49"/>
      <x:c r="NNI1" s="49"/>
      <x:c r="NNJ1" s="49"/>
      <x:c r="NNK1" s="49"/>
      <x:c r="NNL1" s="49"/>
      <x:c r="NNM1" s="49"/>
      <x:c r="NNN1" s="49"/>
      <x:c r="NNO1" s="49"/>
      <x:c r="NNP1" s="49"/>
      <x:c r="NNQ1" s="49"/>
      <x:c r="NNR1" s="49"/>
      <x:c r="NNS1" s="49"/>
      <x:c r="NNT1" s="49"/>
      <x:c r="NNU1" s="49"/>
      <x:c r="NNV1" s="49"/>
      <x:c r="NNW1" s="49"/>
      <x:c r="NNX1" s="49"/>
      <x:c r="NNY1" s="49"/>
      <x:c r="NNZ1" s="49"/>
      <x:c r="NOA1" s="49"/>
      <x:c r="NOB1" s="49"/>
      <x:c r="NOC1" s="49"/>
      <x:c r="NOD1" s="49"/>
      <x:c r="NOE1" s="49"/>
      <x:c r="NOF1" s="49"/>
      <x:c r="NOG1" s="49"/>
      <x:c r="NOH1" s="49"/>
      <x:c r="NOI1" s="49"/>
      <x:c r="NOJ1" s="49"/>
      <x:c r="NOK1" s="49"/>
      <x:c r="NOL1" s="49"/>
      <x:c r="NOM1" s="49"/>
      <x:c r="NON1" s="49"/>
      <x:c r="NOO1" s="49"/>
      <x:c r="NOP1" s="49"/>
      <x:c r="NOQ1" s="49"/>
      <x:c r="NOR1" s="49"/>
      <x:c r="NOS1" s="49"/>
      <x:c r="NOT1" s="49"/>
      <x:c r="NOU1" s="49"/>
      <x:c r="NOV1" s="49"/>
      <x:c r="NOW1" s="49"/>
      <x:c r="NOX1" s="49"/>
      <x:c r="NOY1" s="49"/>
      <x:c r="NOZ1" s="49"/>
      <x:c r="NPA1" s="49"/>
      <x:c r="NPB1" s="49"/>
      <x:c r="NPC1" s="49"/>
      <x:c r="NPD1" s="49"/>
      <x:c r="NPE1" s="49"/>
      <x:c r="NPF1" s="49"/>
      <x:c r="NPG1" s="49"/>
      <x:c r="NPH1" s="49"/>
      <x:c r="NPI1" s="49"/>
      <x:c r="NPJ1" s="49"/>
      <x:c r="NPK1" s="49"/>
      <x:c r="NPL1" s="49"/>
      <x:c r="NPM1" s="49"/>
      <x:c r="NPN1" s="49"/>
      <x:c r="NPO1" s="49"/>
      <x:c r="NPP1" s="49"/>
      <x:c r="NPQ1" s="49"/>
      <x:c r="NPR1" s="49"/>
      <x:c r="NPS1" s="49"/>
      <x:c r="NPT1" s="49"/>
      <x:c r="NPU1" s="49"/>
      <x:c r="NPV1" s="49"/>
      <x:c r="NPW1" s="49"/>
      <x:c r="NPX1" s="49"/>
      <x:c r="NPY1" s="49"/>
      <x:c r="NPZ1" s="49"/>
      <x:c r="NQA1" s="49"/>
      <x:c r="NQB1" s="49"/>
      <x:c r="NQC1" s="49"/>
      <x:c r="NQD1" s="49"/>
      <x:c r="NQE1" s="49"/>
      <x:c r="NQF1" s="49"/>
      <x:c r="NQG1" s="49"/>
      <x:c r="NQH1" s="49"/>
      <x:c r="NQI1" s="49"/>
      <x:c r="NQJ1" s="49"/>
      <x:c r="NQK1" s="49"/>
      <x:c r="NQL1" s="49"/>
      <x:c r="NQM1" s="49"/>
      <x:c r="NQN1" s="49"/>
      <x:c r="NQO1" s="49"/>
      <x:c r="NQP1" s="49"/>
      <x:c r="NQQ1" s="49"/>
      <x:c r="NQR1" s="49"/>
      <x:c r="NQS1" s="49"/>
      <x:c r="NQT1" s="49"/>
      <x:c r="NQU1" s="49"/>
      <x:c r="NQV1" s="49"/>
      <x:c r="NQW1" s="49"/>
      <x:c r="NQX1" s="49"/>
      <x:c r="NQY1" s="49"/>
      <x:c r="NQZ1" s="49"/>
      <x:c r="NRA1" s="49"/>
      <x:c r="NRB1" s="49"/>
      <x:c r="NRC1" s="49"/>
      <x:c r="NRD1" s="49"/>
      <x:c r="NRE1" s="49"/>
      <x:c r="NRF1" s="49"/>
      <x:c r="NRG1" s="49"/>
      <x:c r="NRH1" s="49"/>
      <x:c r="NRI1" s="49"/>
      <x:c r="NRJ1" s="49"/>
      <x:c r="NRK1" s="49"/>
      <x:c r="NRL1" s="49"/>
      <x:c r="NRM1" s="49"/>
      <x:c r="NRN1" s="49"/>
      <x:c r="NRO1" s="49"/>
      <x:c r="NRP1" s="49"/>
      <x:c r="NRQ1" s="49"/>
      <x:c r="NRR1" s="49"/>
      <x:c r="NRS1" s="49"/>
      <x:c r="NRT1" s="49"/>
      <x:c r="NRU1" s="49"/>
      <x:c r="NRV1" s="49"/>
      <x:c r="NRW1" s="49"/>
      <x:c r="NRX1" s="49"/>
      <x:c r="NRY1" s="49"/>
      <x:c r="NRZ1" s="49"/>
      <x:c r="NSA1" s="49"/>
      <x:c r="NSB1" s="49"/>
      <x:c r="NSC1" s="49"/>
      <x:c r="NSD1" s="49"/>
      <x:c r="NSE1" s="49"/>
      <x:c r="NSF1" s="49"/>
      <x:c r="NSG1" s="49"/>
      <x:c r="NSH1" s="49"/>
      <x:c r="NSI1" s="49"/>
      <x:c r="NSJ1" s="49"/>
      <x:c r="NSK1" s="49"/>
      <x:c r="NSL1" s="49"/>
      <x:c r="NSM1" s="49"/>
      <x:c r="NSN1" s="49"/>
      <x:c r="NSO1" s="49"/>
      <x:c r="NSP1" s="49"/>
      <x:c r="NSQ1" s="49"/>
      <x:c r="NSR1" s="49"/>
      <x:c r="NSS1" s="49"/>
      <x:c r="NST1" s="49"/>
      <x:c r="NSU1" s="49"/>
      <x:c r="NSV1" s="49"/>
      <x:c r="NSW1" s="49"/>
      <x:c r="NSX1" s="49"/>
      <x:c r="NSY1" s="49"/>
      <x:c r="NSZ1" s="49"/>
      <x:c r="NTA1" s="49"/>
      <x:c r="NTB1" s="49"/>
      <x:c r="NTC1" s="49"/>
      <x:c r="NTD1" s="49"/>
      <x:c r="NTE1" s="49"/>
      <x:c r="NTF1" s="49"/>
      <x:c r="NTG1" s="49"/>
      <x:c r="NTH1" s="49"/>
      <x:c r="NTI1" s="49"/>
      <x:c r="NTJ1" s="49"/>
      <x:c r="NTK1" s="49"/>
      <x:c r="NTL1" s="49"/>
      <x:c r="NTM1" s="49"/>
      <x:c r="NTN1" s="49"/>
      <x:c r="NTO1" s="49"/>
      <x:c r="NTP1" s="49"/>
      <x:c r="NTQ1" s="49"/>
      <x:c r="NTR1" s="49"/>
      <x:c r="NTS1" s="49"/>
      <x:c r="NTT1" s="49"/>
      <x:c r="NTU1" s="49"/>
      <x:c r="NTV1" s="49"/>
      <x:c r="NTW1" s="49"/>
      <x:c r="NTX1" s="49"/>
      <x:c r="NTY1" s="49"/>
      <x:c r="NTZ1" s="49"/>
      <x:c r="NUA1" s="49"/>
      <x:c r="NUB1" s="49"/>
      <x:c r="NUC1" s="49"/>
      <x:c r="NUD1" s="49"/>
      <x:c r="NUE1" s="49"/>
      <x:c r="NUF1" s="49"/>
      <x:c r="NUG1" s="49"/>
      <x:c r="NUH1" s="49"/>
      <x:c r="NUI1" s="49"/>
      <x:c r="NUJ1" s="49"/>
      <x:c r="NUK1" s="49"/>
      <x:c r="NUL1" s="49"/>
      <x:c r="NUM1" s="49"/>
      <x:c r="NUN1" s="49"/>
      <x:c r="NUO1" s="49"/>
      <x:c r="NUP1" s="49"/>
      <x:c r="NUQ1" s="49"/>
      <x:c r="NUR1" s="49"/>
      <x:c r="NUS1" s="49"/>
      <x:c r="NUT1" s="49"/>
      <x:c r="NUU1" s="49"/>
      <x:c r="NUV1" s="49"/>
      <x:c r="NUW1" s="49"/>
      <x:c r="NUX1" s="49"/>
      <x:c r="NUY1" s="49"/>
      <x:c r="NUZ1" s="49"/>
      <x:c r="NVA1" s="49"/>
      <x:c r="NVB1" s="49"/>
      <x:c r="NVC1" s="49"/>
      <x:c r="NVD1" s="49"/>
      <x:c r="NVE1" s="49"/>
      <x:c r="NVF1" s="49"/>
      <x:c r="NVG1" s="49"/>
      <x:c r="NVH1" s="49"/>
      <x:c r="NVI1" s="49"/>
      <x:c r="NVJ1" s="49"/>
      <x:c r="NVK1" s="49"/>
      <x:c r="NVL1" s="49"/>
      <x:c r="NVM1" s="49"/>
      <x:c r="NVN1" s="49"/>
      <x:c r="NVO1" s="49"/>
      <x:c r="NVP1" s="49"/>
      <x:c r="NVQ1" s="49"/>
      <x:c r="NVR1" s="49"/>
      <x:c r="NVS1" s="49"/>
      <x:c r="NVT1" s="49"/>
      <x:c r="NVU1" s="49"/>
      <x:c r="NVV1" s="49"/>
      <x:c r="NVW1" s="49"/>
      <x:c r="NVX1" s="49"/>
      <x:c r="NVY1" s="49"/>
      <x:c r="NVZ1" s="49"/>
      <x:c r="NWA1" s="49"/>
      <x:c r="NWB1" s="49"/>
      <x:c r="NWC1" s="49"/>
      <x:c r="NWD1" s="49"/>
      <x:c r="NWE1" s="49"/>
      <x:c r="NWF1" s="49"/>
      <x:c r="NWG1" s="49"/>
      <x:c r="NWH1" s="49"/>
      <x:c r="NWI1" s="49"/>
      <x:c r="NWJ1" s="49"/>
      <x:c r="NWK1" s="49"/>
      <x:c r="NWL1" s="49"/>
      <x:c r="NWM1" s="49"/>
      <x:c r="NWN1" s="49"/>
      <x:c r="NWO1" s="49"/>
      <x:c r="NWP1" s="49"/>
      <x:c r="NWQ1" s="49"/>
      <x:c r="NWR1" s="49"/>
      <x:c r="NWS1" s="49"/>
      <x:c r="NWT1" s="49"/>
      <x:c r="NWU1" s="49"/>
      <x:c r="NWV1" s="49"/>
      <x:c r="NWW1" s="49"/>
      <x:c r="NWX1" s="49"/>
      <x:c r="NWY1" s="49"/>
      <x:c r="NWZ1" s="49"/>
      <x:c r="NXA1" s="49"/>
      <x:c r="NXB1" s="49"/>
      <x:c r="NXC1" s="49"/>
      <x:c r="NXD1" s="49"/>
      <x:c r="NXE1" s="49"/>
      <x:c r="NXF1" s="49"/>
      <x:c r="NXG1" s="49"/>
      <x:c r="NXH1" s="49"/>
      <x:c r="NXI1" s="49"/>
      <x:c r="NXJ1" s="49"/>
      <x:c r="NXK1" s="49"/>
      <x:c r="NXL1" s="49"/>
      <x:c r="NXM1" s="49"/>
      <x:c r="NXN1" s="49"/>
      <x:c r="NXO1" s="49"/>
      <x:c r="NXP1" s="49"/>
      <x:c r="NXQ1" s="49"/>
      <x:c r="NXR1" s="49"/>
      <x:c r="NXS1" s="49"/>
      <x:c r="NXT1" s="49"/>
      <x:c r="NXU1" s="49"/>
      <x:c r="NXV1" s="49"/>
      <x:c r="NXW1" s="49"/>
      <x:c r="NXX1" s="49"/>
      <x:c r="NXY1" s="49"/>
      <x:c r="NXZ1" s="49"/>
      <x:c r="NYA1" s="49"/>
      <x:c r="NYB1" s="49"/>
      <x:c r="NYC1" s="49"/>
      <x:c r="NYD1" s="49"/>
      <x:c r="NYE1" s="49"/>
      <x:c r="NYF1" s="49"/>
      <x:c r="NYG1" s="49"/>
      <x:c r="NYH1" s="49"/>
      <x:c r="NYI1" s="49"/>
      <x:c r="NYJ1" s="49"/>
      <x:c r="NYK1" s="49"/>
      <x:c r="NYL1" s="49"/>
      <x:c r="NYM1" s="49"/>
      <x:c r="NYN1" s="49"/>
      <x:c r="NYO1" s="49"/>
      <x:c r="NYP1" s="49"/>
      <x:c r="NYQ1" s="49"/>
      <x:c r="NYR1" s="49"/>
      <x:c r="NYS1" s="49"/>
      <x:c r="NYT1" s="49"/>
      <x:c r="NYU1" s="49"/>
      <x:c r="NYV1" s="49"/>
      <x:c r="NYW1" s="49"/>
      <x:c r="NYX1" s="49"/>
      <x:c r="NYY1" s="49"/>
      <x:c r="NYZ1" s="49"/>
      <x:c r="NZA1" s="49"/>
      <x:c r="NZB1" s="49"/>
      <x:c r="NZC1" s="49"/>
      <x:c r="NZD1" s="49"/>
      <x:c r="NZE1" s="49"/>
      <x:c r="NZF1" s="49"/>
      <x:c r="NZG1" s="49"/>
      <x:c r="NZH1" s="49"/>
      <x:c r="NZI1" s="49"/>
      <x:c r="NZJ1" s="49"/>
      <x:c r="NZK1" s="49"/>
      <x:c r="NZL1" s="49"/>
      <x:c r="NZM1" s="49"/>
      <x:c r="NZN1" s="49"/>
      <x:c r="NZO1" s="49"/>
      <x:c r="NZP1" s="49"/>
      <x:c r="NZQ1" s="49"/>
      <x:c r="NZR1" s="49"/>
      <x:c r="NZS1" s="49"/>
      <x:c r="NZT1" s="49"/>
      <x:c r="NZU1" s="49"/>
      <x:c r="NZV1" s="49"/>
      <x:c r="NZW1" s="49"/>
      <x:c r="NZX1" s="49"/>
      <x:c r="NZY1" s="49"/>
      <x:c r="NZZ1" s="49"/>
      <x:c r="OAA1" s="49"/>
      <x:c r="OAB1" s="49"/>
      <x:c r="OAC1" s="49"/>
      <x:c r="OAD1" s="49"/>
      <x:c r="OAE1" s="49"/>
      <x:c r="OAF1" s="49"/>
      <x:c r="OAG1" s="49"/>
      <x:c r="OAH1" s="49"/>
      <x:c r="OAI1" s="49"/>
      <x:c r="OAJ1" s="49"/>
      <x:c r="OAK1" s="49"/>
      <x:c r="OAL1" s="49"/>
      <x:c r="OAM1" s="49"/>
      <x:c r="OAN1" s="49"/>
      <x:c r="OAO1" s="49"/>
      <x:c r="OAP1" s="49"/>
      <x:c r="OAQ1" s="49"/>
      <x:c r="OAR1" s="49"/>
      <x:c r="OAS1" s="49"/>
      <x:c r="OAT1" s="49"/>
      <x:c r="OAU1" s="49"/>
      <x:c r="OAV1" s="49"/>
      <x:c r="OAW1" s="49"/>
      <x:c r="OAX1" s="49"/>
      <x:c r="OAY1" s="49"/>
      <x:c r="OAZ1" s="49"/>
      <x:c r="OBA1" s="49"/>
      <x:c r="OBB1" s="49"/>
      <x:c r="OBC1" s="49"/>
      <x:c r="OBD1" s="49"/>
      <x:c r="OBE1" s="49"/>
      <x:c r="OBF1" s="49"/>
      <x:c r="OBG1" s="49"/>
      <x:c r="OBH1" s="49"/>
      <x:c r="OBI1" s="49"/>
      <x:c r="OBJ1" s="49"/>
      <x:c r="OBK1" s="49"/>
      <x:c r="OBL1" s="49"/>
      <x:c r="OBM1" s="49"/>
      <x:c r="OBN1" s="49"/>
      <x:c r="OBO1" s="49"/>
      <x:c r="OBP1" s="49"/>
      <x:c r="OBQ1" s="49"/>
      <x:c r="OBR1" s="49"/>
      <x:c r="OBS1" s="49"/>
      <x:c r="OBT1" s="49"/>
      <x:c r="OBU1" s="49"/>
      <x:c r="OBV1" s="49"/>
      <x:c r="OBW1" s="49"/>
      <x:c r="OBX1" s="49"/>
      <x:c r="OBY1" s="49"/>
      <x:c r="OBZ1" s="49"/>
      <x:c r="OCA1" s="49"/>
      <x:c r="OCB1" s="49"/>
      <x:c r="OCC1" s="49"/>
      <x:c r="OCD1" s="49"/>
      <x:c r="OCE1" s="49"/>
      <x:c r="OCF1" s="49"/>
      <x:c r="OCG1" s="49"/>
      <x:c r="OCH1" s="49"/>
      <x:c r="OCI1" s="49"/>
      <x:c r="OCJ1" s="49"/>
      <x:c r="OCK1" s="49"/>
      <x:c r="OCL1" s="49"/>
      <x:c r="OCM1" s="49"/>
      <x:c r="OCN1" s="49"/>
      <x:c r="OCO1" s="49"/>
      <x:c r="OCP1" s="49"/>
      <x:c r="OCQ1" s="49"/>
      <x:c r="OCR1" s="49"/>
      <x:c r="OCS1" s="49"/>
      <x:c r="OCT1" s="49"/>
      <x:c r="OCU1" s="49"/>
      <x:c r="OCV1" s="49"/>
      <x:c r="OCW1" s="49"/>
      <x:c r="OCX1" s="49"/>
      <x:c r="OCY1" s="49"/>
      <x:c r="OCZ1" s="49"/>
      <x:c r="ODA1" s="49"/>
      <x:c r="ODB1" s="49"/>
      <x:c r="ODC1" s="49"/>
      <x:c r="ODD1" s="49"/>
      <x:c r="ODE1" s="49"/>
      <x:c r="ODF1" s="49"/>
      <x:c r="ODG1" s="49"/>
      <x:c r="ODH1" s="49"/>
      <x:c r="ODI1" s="49"/>
      <x:c r="ODJ1" s="49"/>
      <x:c r="ODK1" s="49"/>
      <x:c r="ODL1" s="49"/>
      <x:c r="ODM1" s="49"/>
      <x:c r="ODN1" s="49"/>
      <x:c r="ODO1" s="49"/>
      <x:c r="ODP1" s="49"/>
      <x:c r="ODQ1" s="49"/>
      <x:c r="ODR1" s="49"/>
      <x:c r="ODS1" s="49"/>
      <x:c r="ODT1" s="49"/>
      <x:c r="ODU1" s="49"/>
      <x:c r="ODV1" s="49"/>
      <x:c r="ODW1" s="49"/>
      <x:c r="ODX1" s="49"/>
      <x:c r="ODY1" s="49"/>
      <x:c r="ODZ1" s="49"/>
      <x:c r="OEA1" s="49"/>
      <x:c r="OEB1" s="49"/>
      <x:c r="OEC1" s="49"/>
      <x:c r="OED1" s="49"/>
      <x:c r="OEE1" s="49"/>
      <x:c r="OEF1" s="49"/>
      <x:c r="OEG1" s="49"/>
      <x:c r="OEH1" s="49"/>
      <x:c r="OEI1" s="49"/>
      <x:c r="OEJ1" s="49"/>
      <x:c r="OEK1" s="49"/>
      <x:c r="OEL1" s="49"/>
      <x:c r="OEM1" s="49"/>
      <x:c r="OEN1" s="49"/>
      <x:c r="OEO1" s="49"/>
      <x:c r="OEP1" s="49"/>
      <x:c r="OEQ1" s="49"/>
      <x:c r="OER1" s="49"/>
      <x:c r="OES1" s="49"/>
      <x:c r="OET1" s="49"/>
      <x:c r="OEU1" s="49"/>
      <x:c r="OEV1" s="49"/>
      <x:c r="OEW1" s="49"/>
      <x:c r="OEX1" s="49"/>
      <x:c r="OEY1" s="49"/>
      <x:c r="OEZ1" s="49"/>
      <x:c r="OFA1" s="49"/>
      <x:c r="OFB1" s="49"/>
      <x:c r="OFC1" s="49"/>
      <x:c r="OFD1" s="49"/>
      <x:c r="OFE1" s="49"/>
      <x:c r="OFF1" s="49"/>
      <x:c r="OFG1" s="49"/>
      <x:c r="OFH1" s="49"/>
      <x:c r="OFI1" s="49"/>
      <x:c r="OFJ1" s="49"/>
      <x:c r="OFK1" s="49"/>
      <x:c r="OFL1" s="49"/>
      <x:c r="OFM1" s="49"/>
      <x:c r="OFN1" s="49"/>
      <x:c r="OFO1" s="49"/>
      <x:c r="OFP1" s="49"/>
      <x:c r="OFQ1" s="49"/>
      <x:c r="OFR1" s="49"/>
      <x:c r="OFS1" s="49"/>
      <x:c r="OFT1" s="49"/>
      <x:c r="OFU1" s="49"/>
      <x:c r="OFV1" s="49"/>
      <x:c r="OFW1" s="49"/>
      <x:c r="OFX1" s="49"/>
      <x:c r="OFY1" s="49"/>
      <x:c r="OFZ1" s="49"/>
      <x:c r="OGA1" s="49"/>
      <x:c r="OGB1" s="49"/>
      <x:c r="OGC1" s="49"/>
      <x:c r="OGD1" s="49"/>
      <x:c r="OGE1" s="49"/>
      <x:c r="OGF1" s="49"/>
      <x:c r="OGG1" s="49"/>
      <x:c r="OGH1" s="49"/>
      <x:c r="OGI1" s="49"/>
      <x:c r="OGJ1" s="49"/>
      <x:c r="OGK1" s="49"/>
      <x:c r="OGL1" s="49"/>
      <x:c r="OGM1" s="49"/>
      <x:c r="OGN1" s="49"/>
      <x:c r="OGO1" s="49"/>
      <x:c r="OGP1" s="49"/>
      <x:c r="OGQ1" s="49"/>
      <x:c r="OGR1" s="49"/>
      <x:c r="OGS1" s="49"/>
      <x:c r="OGT1" s="49"/>
      <x:c r="OGU1" s="49"/>
      <x:c r="OGV1" s="49"/>
      <x:c r="OGW1" s="49"/>
      <x:c r="OGX1" s="49"/>
      <x:c r="OGY1" s="49"/>
      <x:c r="OGZ1" s="49"/>
      <x:c r="OHA1" s="49"/>
      <x:c r="OHB1" s="49"/>
      <x:c r="OHC1" s="49"/>
      <x:c r="OHD1" s="49"/>
      <x:c r="OHE1" s="49"/>
      <x:c r="OHF1" s="49"/>
      <x:c r="OHG1" s="49"/>
      <x:c r="OHH1" s="49"/>
      <x:c r="OHI1" s="49"/>
      <x:c r="OHJ1" s="49"/>
      <x:c r="OHK1" s="49"/>
      <x:c r="OHL1" s="49"/>
      <x:c r="OHM1" s="49"/>
      <x:c r="OHN1" s="49"/>
      <x:c r="OHO1" s="49"/>
      <x:c r="OHP1" s="49"/>
      <x:c r="OHQ1" s="49"/>
      <x:c r="OHR1" s="49"/>
      <x:c r="OHS1" s="49"/>
      <x:c r="OHT1" s="49"/>
      <x:c r="OHU1" s="49"/>
      <x:c r="OHV1" s="49"/>
      <x:c r="OHW1" s="49"/>
      <x:c r="OHX1" s="49"/>
      <x:c r="OHY1" s="49"/>
      <x:c r="OHZ1" s="49"/>
      <x:c r="OIA1" s="49"/>
      <x:c r="OIB1" s="49"/>
      <x:c r="OIC1" s="49"/>
      <x:c r="OID1" s="49"/>
      <x:c r="OIE1" s="49"/>
      <x:c r="OIF1" s="49"/>
      <x:c r="OIG1" s="49"/>
      <x:c r="OIH1" s="49"/>
      <x:c r="OII1" s="49"/>
      <x:c r="OIJ1" s="49"/>
      <x:c r="OIK1" s="49"/>
      <x:c r="OIL1" s="49"/>
      <x:c r="OIM1" s="49"/>
      <x:c r="OIN1" s="49"/>
      <x:c r="OIO1" s="49"/>
      <x:c r="OIP1" s="49"/>
      <x:c r="OIQ1" s="49"/>
      <x:c r="OIR1" s="49"/>
      <x:c r="OIS1" s="49"/>
      <x:c r="OIT1" s="49"/>
      <x:c r="OIU1" s="49"/>
      <x:c r="OIV1" s="49"/>
      <x:c r="OIW1" s="49"/>
      <x:c r="OIX1" s="49"/>
      <x:c r="OIY1" s="49"/>
      <x:c r="OIZ1" s="49"/>
      <x:c r="OJA1" s="49"/>
      <x:c r="OJB1" s="49"/>
      <x:c r="OJC1" s="49"/>
      <x:c r="OJD1" s="49"/>
      <x:c r="OJE1" s="49"/>
      <x:c r="OJF1" s="49"/>
      <x:c r="OJG1" s="49"/>
      <x:c r="OJH1" s="49"/>
      <x:c r="OJI1" s="49"/>
      <x:c r="OJJ1" s="49"/>
      <x:c r="OJK1" s="49"/>
      <x:c r="OJL1" s="49"/>
      <x:c r="OJM1" s="49"/>
      <x:c r="OJN1" s="49"/>
      <x:c r="OJO1" s="49"/>
      <x:c r="OJP1" s="49"/>
      <x:c r="OJQ1" s="49"/>
      <x:c r="OJR1" s="49"/>
      <x:c r="OJS1" s="49"/>
      <x:c r="OJT1" s="49"/>
      <x:c r="OJU1" s="49"/>
      <x:c r="OJV1" s="49"/>
      <x:c r="OJW1" s="49"/>
      <x:c r="OJX1" s="49"/>
      <x:c r="OJY1" s="49"/>
      <x:c r="OJZ1" s="49"/>
      <x:c r="OKA1" s="49"/>
      <x:c r="OKB1" s="49"/>
      <x:c r="OKC1" s="49"/>
      <x:c r="OKD1" s="49"/>
      <x:c r="OKE1" s="49"/>
      <x:c r="OKF1" s="49"/>
      <x:c r="OKG1" s="49"/>
      <x:c r="OKH1" s="49"/>
      <x:c r="OKI1" s="49"/>
      <x:c r="OKJ1" s="49"/>
      <x:c r="OKK1" s="49"/>
      <x:c r="OKL1" s="49"/>
      <x:c r="OKM1" s="49"/>
      <x:c r="OKN1" s="49"/>
      <x:c r="OKO1" s="49"/>
      <x:c r="OKP1" s="49"/>
      <x:c r="OKQ1" s="49"/>
      <x:c r="OKR1" s="49"/>
      <x:c r="OKS1" s="49"/>
      <x:c r="OKT1" s="49"/>
      <x:c r="OKU1" s="49"/>
      <x:c r="OKV1" s="49"/>
      <x:c r="OKW1" s="49"/>
      <x:c r="OKX1" s="49"/>
      <x:c r="OKY1" s="49"/>
      <x:c r="OKZ1" s="49"/>
      <x:c r="OLA1" s="49"/>
      <x:c r="OLB1" s="49"/>
      <x:c r="OLC1" s="49"/>
      <x:c r="OLD1" s="49"/>
      <x:c r="OLE1" s="49"/>
      <x:c r="OLF1" s="49"/>
      <x:c r="OLG1" s="49"/>
      <x:c r="OLH1" s="49"/>
      <x:c r="OLI1" s="49"/>
      <x:c r="OLJ1" s="49"/>
      <x:c r="OLK1" s="49"/>
      <x:c r="OLL1" s="49"/>
      <x:c r="OLM1" s="49"/>
      <x:c r="OLN1" s="49"/>
      <x:c r="OLO1" s="49"/>
      <x:c r="OLP1" s="49"/>
      <x:c r="OLQ1" s="49"/>
      <x:c r="OLR1" s="49"/>
      <x:c r="OLS1" s="49"/>
      <x:c r="OLT1" s="49"/>
      <x:c r="OLU1" s="49"/>
      <x:c r="OLV1" s="49"/>
      <x:c r="OLW1" s="49"/>
      <x:c r="OLX1" s="49"/>
      <x:c r="OLY1" s="49"/>
      <x:c r="OLZ1" s="49"/>
      <x:c r="OMA1" s="49"/>
      <x:c r="OMB1" s="49"/>
      <x:c r="OMC1" s="49"/>
      <x:c r="OMD1" s="49"/>
      <x:c r="OME1" s="49"/>
      <x:c r="OMF1" s="49"/>
      <x:c r="OMG1" s="49"/>
      <x:c r="OMH1" s="49"/>
      <x:c r="OMI1" s="49"/>
      <x:c r="OMJ1" s="49"/>
      <x:c r="OMK1" s="49"/>
      <x:c r="OML1" s="49"/>
      <x:c r="OMM1" s="49"/>
      <x:c r="OMN1" s="49"/>
      <x:c r="OMO1" s="49"/>
      <x:c r="OMP1" s="49"/>
      <x:c r="OMQ1" s="49"/>
      <x:c r="OMR1" s="49"/>
      <x:c r="OMS1" s="49"/>
      <x:c r="OMT1" s="49"/>
      <x:c r="OMU1" s="49"/>
      <x:c r="OMV1" s="49"/>
      <x:c r="OMW1" s="49"/>
      <x:c r="OMX1" s="49"/>
      <x:c r="OMY1" s="49"/>
      <x:c r="OMZ1" s="49"/>
      <x:c r="ONA1" s="49"/>
      <x:c r="ONB1" s="49"/>
      <x:c r="ONC1" s="49"/>
      <x:c r="OND1" s="49"/>
      <x:c r="ONE1" s="49"/>
      <x:c r="ONF1" s="49"/>
      <x:c r="ONG1" s="49"/>
      <x:c r="ONH1" s="49"/>
      <x:c r="ONI1" s="49"/>
      <x:c r="ONJ1" s="49"/>
      <x:c r="ONK1" s="49"/>
      <x:c r="ONL1" s="49"/>
      <x:c r="ONM1" s="49"/>
      <x:c r="ONN1" s="49"/>
      <x:c r="ONO1" s="49"/>
      <x:c r="ONP1" s="49"/>
      <x:c r="ONQ1" s="49"/>
      <x:c r="ONR1" s="49"/>
      <x:c r="ONS1" s="49"/>
      <x:c r="ONT1" s="49"/>
      <x:c r="ONU1" s="49"/>
      <x:c r="ONV1" s="49"/>
      <x:c r="ONW1" s="49"/>
      <x:c r="ONX1" s="49"/>
      <x:c r="ONY1" s="49"/>
      <x:c r="ONZ1" s="49"/>
      <x:c r="OOA1" s="49"/>
      <x:c r="OOB1" s="49"/>
      <x:c r="OOC1" s="49"/>
      <x:c r="OOD1" s="49"/>
      <x:c r="OOE1" s="49"/>
      <x:c r="OOF1" s="49"/>
      <x:c r="OOG1" s="49"/>
      <x:c r="OOH1" s="49"/>
      <x:c r="OOI1" s="49"/>
      <x:c r="OOJ1" s="49"/>
      <x:c r="OOK1" s="49"/>
      <x:c r="OOL1" s="49"/>
      <x:c r="OOM1" s="49"/>
      <x:c r="OON1" s="49"/>
      <x:c r="OOO1" s="49"/>
      <x:c r="OOP1" s="49"/>
      <x:c r="OOQ1" s="49"/>
      <x:c r="OOR1" s="49"/>
      <x:c r="OOS1" s="49"/>
      <x:c r="OOT1" s="49"/>
      <x:c r="OOU1" s="49"/>
      <x:c r="OOV1" s="49"/>
      <x:c r="OOW1" s="49"/>
      <x:c r="OOX1" s="49"/>
      <x:c r="OOY1" s="49"/>
      <x:c r="OOZ1" s="49"/>
      <x:c r="OPA1" s="49"/>
      <x:c r="OPB1" s="49"/>
      <x:c r="OPC1" s="49"/>
      <x:c r="OPD1" s="49"/>
      <x:c r="OPE1" s="49"/>
      <x:c r="OPF1" s="49"/>
      <x:c r="OPG1" s="49"/>
      <x:c r="OPH1" s="49"/>
      <x:c r="OPI1" s="49"/>
      <x:c r="OPJ1" s="49"/>
      <x:c r="OPK1" s="49"/>
      <x:c r="OPL1" s="49"/>
      <x:c r="OPM1" s="49"/>
      <x:c r="OPN1" s="49"/>
      <x:c r="OPO1" s="49"/>
      <x:c r="OPP1" s="49"/>
      <x:c r="OPQ1" s="49"/>
      <x:c r="OPR1" s="49"/>
      <x:c r="OPS1" s="49"/>
      <x:c r="OPT1" s="49"/>
      <x:c r="OPU1" s="49"/>
      <x:c r="OPV1" s="49"/>
      <x:c r="OPW1" s="49"/>
      <x:c r="OPX1" s="49"/>
      <x:c r="OPY1" s="49"/>
      <x:c r="OPZ1" s="49"/>
      <x:c r="OQA1" s="49"/>
      <x:c r="OQB1" s="49"/>
      <x:c r="OQC1" s="49"/>
      <x:c r="OQD1" s="49"/>
      <x:c r="OQE1" s="49"/>
      <x:c r="OQF1" s="49"/>
      <x:c r="OQG1" s="49"/>
      <x:c r="OQH1" s="49"/>
      <x:c r="OQI1" s="49"/>
      <x:c r="OQJ1" s="49"/>
      <x:c r="OQK1" s="49"/>
      <x:c r="OQL1" s="49"/>
      <x:c r="OQM1" s="49"/>
      <x:c r="OQN1" s="49"/>
      <x:c r="OQO1" s="49"/>
      <x:c r="OQP1" s="49"/>
      <x:c r="OQQ1" s="49"/>
      <x:c r="OQR1" s="49"/>
      <x:c r="OQS1" s="49"/>
      <x:c r="OQT1" s="49"/>
      <x:c r="OQU1" s="49"/>
      <x:c r="OQV1" s="49"/>
      <x:c r="OQW1" s="49"/>
      <x:c r="OQX1" s="49"/>
      <x:c r="OQY1" s="49"/>
      <x:c r="OQZ1" s="49"/>
      <x:c r="ORA1" s="49"/>
      <x:c r="ORB1" s="49"/>
      <x:c r="ORC1" s="49"/>
      <x:c r="ORD1" s="49"/>
      <x:c r="ORE1" s="49"/>
      <x:c r="ORF1" s="49"/>
      <x:c r="ORG1" s="49"/>
      <x:c r="ORH1" s="49"/>
      <x:c r="ORI1" s="49"/>
      <x:c r="ORJ1" s="49"/>
      <x:c r="ORK1" s="49"/>
      <x:c r="ORL1" s="49"/>
      <x:c r="ORM1" s="49"/>
      <x:c r="ORN1" s="49"/>
      <x:c r="ORO1" s="49"/>
      <x:c r="ORP1" s="49"/>
      <x:c r="ORQ1" s="49"/>
      <x:c r="ORR1" s="49"/>
      <x:c r="ORS1" s="49"/>
      <x:c r="ORT1" s="49"/>
      <x:c r="ORU1" s="49"/>
      <x:c r="ORV1" s="49"/>
      <x:c r="ORW1" s="49"/>
      <x:c r="ORX1" s="49"/>
      <x:c r="ORY1" s="49"/>
      <x:c r="ORZ1" s="49"/>
      <x:c r="OSA1" s="49"/>
      <x:c r="OSB1" s="49"/>
      <x:c r="OSC1" s="49"/>
      <x:c r="OSD1" s="49"/>
      <x:c r="OSE1" s="49"/>
      <x:c r="OSF1" s="49"/>
      <x:c r="OSG1" s="49"/>
      <x:c r="OSH1" s="49"/>
      <x:c r="OSI1" s="49"/>
      <x:c r="OSJ1" s="49"/>
      <x:c r="OSK1" s="49"/>
      <x:c r="OSL1" s="49"/>
      <x:c r="OSM1" s="49"/>
      <x:c r="OSN1" s="49"/>
      <x:c r="OSO1" s="49"/>
      <x:c r="OSP1" s="49"/>
      <x:c r="OSQ1" s="49"/>
      <x:c r="OSR1" s="49"/>
      <x:c r="OSS1" s="49"/>
      <x:c r="OST1" s="49"/>
      <x:c r="OSU1" s="49"/>
      <x:c r="OSV1" s="49"/>
      <x:c r="OSW1" s="49"/>
      <x:c r="OSX1" s="49"/>
      <x:c r="OSY1" s="49"/>
      <x:c r="OSZ1" s="49"/>
      <x:c r="OTA1" s="49"/>
      <x:c r="OTB1" s="49"/>
      <x:c r="OTC1" s="49"/>
      <x:c r="OTD1" s="49"/>
      <x:c r="OTE1" s="49"/>
      <x:c r="OTF1" s="49"/>
      <x:c r="OTG1" s="49"/>
      <x:c r="OTH1" s="49"/>
      <x:c r="OTI1" s="49"/>
      <x:c r="OTJ1" s="49"/>
      <x:c r="OTK1" s="49"/>
      <x:c r="OTL1" s="49"/>
      <x:c r="OTM1" s="49"/>
      <x:c r="OTN1" s="49"/>
      <x:c r="OTO1" s="49"/>
      <x:c r="OTP1" s="49"/>
      <x:c r="OTQ1" s="49"/>
      <x:c r="OTR1" s="49"/>
      <x:c r="OTS1" s="49"/>
      <x:c r="OTT1" s="49"/>
      <x:c r="OTU1" s="49"/>
      <x:c r="OTV1" s="49"/>
      <x:c r="OTW1" s="49"/>
      <x:c r="OTX1" s="49"/>
      <x:c r="OTY1" s="49"/>
      <x:c r="OTZ1" s="49"/>
      <x:c r="OUA1" s="49"/>
      <x:c r="OUB1" s="49"/>
      <x:c r="OUC1" s="49"/>
      <x:c r="OUD1" s="49"/>
      <x:c r="OUE1" s="49"/>
      <x:c r="OUF1" s="49"/>
      <x:c r="OUG1" s="49"/>
      <x:c r="OUH1" s="49"/>
      <x:c r="OUI1" s="49"/>
      <x:c r="OUJ1" s="49"/>
      <x:c r="OUK1" s="49"/>
      <x:c r="OUL1" s="49"/>
      <x:c r="OUM1" s="49"/>
      <x:c r="OUN1" s="49"/>
      <x:c r="OUO1" s="49"/>
      <x:c r="OUP1" s="49"/>
      <x:c r="OUQ1" s="49"/>
      <x:c r="OUR1" s="49"/>
      <x:c r="OUS1" s="49"/>
      <x:c r="OUT1" s="49"/>
      <x:c r="OUU1" s="49"/>
      <x:c r="OUV1" s="49"/>
      <x:c r="OUW1" s="49"/>
      <x:c r="OUX1" s="49"/>
      <x:c r="OUY1" s="49"/>
      <x:c r="OUZ1" s="49"/>
      <x:c r="OVA1" s="49"/>
      <x:c r="OVB1" s="49"/>
      <x:c r="OVC1" s="49"/>
      <x:c r="OVD1" s="49"/>
      <x:c r="OVE1" s="49"/>
      <x:c r="OVF1" s="49"/>
      <x:c r="OVG1" s="49"/>
      <x:c r="OVH1" s="49"/>
      <x:c r="OVI1" s="49"/>
      <x:c r="OVJ1" s="49"/>
      <x:c r="OVK1" s="49"/>
      <x:c r="OVL1" s="49"/>
      <x:c r="OVM1" s="49"/>
      <x:c r="OVN1" s="49"/>
      <x:c r="OVO1" s="49"/>
      <x:c r="OVP1" s="49"/>
      <x:c r="OVQ1" s="49"/>
      <x:c r="OVR1" s="49"/>
      <x:c r="OVS1" s="49"/>
      <x:c r="OVT1" s="49"/>
      <x:c r="OVU1" s="49"/>
      <x:c r="OVV1" s="49"/>
      <x:c r="OVW1" s="49"/>
      <x:c r="OVX1" s="49"/>
      <x:c r="OVY1" s="49"/>
      <x:c r="OVZ1" s="49"/>
      <x:c r="OWA1" s="49"/>
      <x:c r="OWB1" s="49"/>
      <x:c r="OWC1" s="49"/>
      <x:c r="OWD1" s="49"/>
      <x:c r="OWE1" s="49"/>
      <x:c r="OWF1" s="49"/>
      <x:c r="OWG1" s="49"/>
      <x:c r="OWH1" s="49"/>
      <x:c r="OWI1" s="49"/>
      <x:c r="OWJ1" s="49"/>
      <x:c r="OWK1" s="49"/>
      <x:c r="OWL1" s="49"/>
      <x:c r="OWM1" s="49"/>
      <x:c r="OWN1" s="49"/>
      <x:c r="OWO1" s="49"/>
      <x:c r="OWP1" s="49"/>
      <x:c r="OWQ1" s="49"/>
      <x:c r="OWR1" s="49"/>
      <x:c r="OWS1" s="49"/>
      <x:c r="OWT1" s="49"/>
      <x:c r="OWU1" s="49"/>
      <x:c r="OWV1" s="49"/>
      <x:c r="OWW1" s="49"/>
      <x:c r="OWX1" s="49"/>
      <x:c r="OWY1" s="49"/>
      <x:c r="OWZ1" s="49"/>
      <x:c r="OXA1" s="49"/>
      <x:c r="OXB1" s="49"/>
      <x:c r="OXC1" s="49"/>
      <x:c r="OXD1" s="49"/>
      <x:c r="OXE1" s="49"/>
      <x:c r="OXF1" s="49"/>
      <x:c r="OXG1" s="49"/>
      <x:c r="OXH1" s="49"/>
      <x:c r="OXI1" s="49"/>
      <x:c r="OXJ1" s="49"/>
      <x:c r="OXK1" s="49"/>
      <x:c r="OXL1" s="49"/>
      <x:c r="OXM1" s="49"/>
      <x:c r="OXN1" s="49"/>
      <x:c r="OXO1" s="49"/>
      <x:c r="OXP1" s="49"/>
      <x:c r="OXQ1" s="49"/>
      <x:c r="OXR1" s="49"/>
      <x:c r="OXS1" s="49"/>
      <x:c r="OXT1" s="49"/>
      <x:c r="OXU1" s="49"/>
      <x:c r="OXV1" s="49"/>
      <x:c r="OXW1" s="49"/>
      <x:c r="OXX1" s="49"/>
      <x:c r="OXY1" s="49"/>
      <x:c r="OXZ1" s="49"/>
      <x:c r="OYA1" s="49"/>
      <x:c r="OYB1" s="49"/>
      <x:c r="OYC1" s="49"/>
      <x:c r="OYD1" s="49"/>
      <x:c r="OYE1" s="49"/>
      <x:c r="OYF1" s="49"/>
      <x:c r="OYG1" s="49"/>
      <x:c r="OYH1" s="49"/>
      <x:c r="OYI1" s="49"/>
      <x:c r="OYJ1" s="49"/>
      <x:c r="OYK1" s="49"/>
      <x:c r="OYL1" s="49"/>
      <x:c r="OYM1" s="49"/>
      <x:c r="OYN1" s="49"/>
      <x:c r="OYO1" s="49"/>
      <x:c r="OYP1" s="49"/>
      <x:c r="OYQ1" s="49"/>
      <x:c r="OYR1" s="49"/>
      <x:c r="OYS1" s="49"/>
      <x:c r="OYT1" s="49"/>
      <x:c r="OYU1" s="49"/>
      <x:c r="OYV1" s="49"/>
      <x:c r="OYW1" s="49"/>
      <x:c r="OYX1" s="49"/>
      <x:c r="OYY1" s="49"/>
      <x:c r="OYZ1" s="49"/>
      <x:c r="OZA1" s="49"/>
      <x:c r="OZB1" s="49"/>
      <x:c r="OZC1" s="49"/>
      <x:c r="OZD1" s="49"/>
      <x:c r="OZE1" s="49"/>
      <x:c r="OZF1" s="49"/>
      <x:c r="OZG1" s="49"/>
      <x:c r="OZH1" s="49"/>
      <x:c r="OZI1" s="49"/>
      <x:c r="OZJ1" s="49"/>
      <x:c r="OZK1" s="49"/>
      <x:c r="OZL1" s="49"/>
      <x:c r="OZM1" s="49"/>
      <x:c r="OZN1" s="49"/>
      <x:c r="OZO1" s="49"/>
      <x:c r="OZP1" s="49"/>
      <x:c r="OZQ1" s="49"/>
      <x:c r="OZR1" s="49"/>
      <x:c r="OZS1" s="49"/>
      <x:c r="OZT1" s="49"/>
      <x:c r="OZU1" s="49"/>
      <x:c r="OZV1" s="49"/>
      <x:c r="OZW1" s="49"/>
      <x:c r="OZX1" s="49"/>
      <x:c r="OZY1" s="49"/>
      <x:c r="OZZ1" s="49"/>
      <x:c r="PAA1" s="49"/>
      <x:c r="PAB1" s="49"/>
      <x:c r="PAC1" s="49"/>
      <x:c r="PAD1" s="49"/>
      <x:c r="PAE1" s="49"/>
      <x:c r="PAF1" s="49"/>
      <x:c r="PAG1" s="49"/>
      <x:c r="PAH1" s="49"/>
      <x:c r="PAI1" s="49"/>
      <x:c r="PAJ1" s="49"/>
      <x:c r="PAK1" s="49"/>
      <x:c r="PAL1" s="49"/>
      <x:c r="PAM1" s="49"/>
      <x:c r="PAN1" s="49"/>
      <x:c r="PAO1" s="49"/>
      <x:c r="PAP1" s="49"/>
      <x:c r="PAQ1" s="49"/>
      <x:c r="PAR1" s="49"/>
      <x:c r="PAS1" s="49"/>
      <x:c r="PAT1" s="49"/>
      <x:c r="PAU1" s="49"/>
      <x:c r="PAV1" s="49"/>
      <x:c r="PAW1" s="49"/>
      <x:c r="PAX1" s="49"/>
      <x:c r="PAY1" s="49"/>
      <x:c r="PAZ1" s="49"/>
      <x:c r="PBA1" s="49"/>
      <x:c r="PBB1" s="49"/>
      <x:c r="PBC1" s="49"/>
      <x:c r="PBD1" s="49"/>
      <x:c r="PBE1" s="49"/>
      <x:c r="PBF1" s="49"/>
      <x:c r="PBG1" s="49"/>
      <x:c r="PBH1" s="49"/>
      <x:c r="PBI1" s="49"/>
      <x:c r="PBJ1" s="49"/>
      <x:c r="PBK1" s="49"/>
      <x:c r="PBL1" s="49"/>
      <x:c r="PBM1" s="49"/>
      <x:c r="PBN1" s="49"/>
      <x:c r="PBO1" s="49"/>
      <x:c r="PBP1" s="49"/>
      <x:c r="PBQ1" s="49"/>
      <x:c r="PBR1" s="49"/>
      <x:c r="PBS1" s="49"/>
      <x:c r="PBT1" s="49"/>
      <x:c r="PBU1" s="49"/>
      <x:c r="PBV1" s="49"/>
      <x:c r="PBW1" s="49"/>
      <x:c r="PBX1" s="49"/>
      <x:c r="PBY1" s="49"/>
      <x:c r="PBZ1" s="49"/>
      <x:c r="PCA1" s="49"/>
      <x:c r="PCB1" s="49"/>
      <x:c r="PCC1" s="49"/>
      <x:c r="PCD1" s="49"/>
      <x:c r="PCE1" s="49"/>
      <x:c r="PCF1" s="49"/>
      <x:c r="PCG1" s="49"/>
      <x:c r="PCH1" s="49"/>
      <x:c r="PCI1" s="49"/>
      <x:c r="PCJ1" s="49"/>
      <x:c r="PCK1" s="49"/>
      <x:c r="PCL1" s="49"/>
      <x:c r="PCM1" s="49"/>
      <x:c r="PCN1" s="49"/>
      <x:c r="PCO1" s="49"/>
      <x:c r="PCP1" s="49"/>
      <x:c r="PCQ1" s="49"/>
      <x:c r="PCR1" s="49"/>
      <x:c r="PCS1" s="49"/>
      <x:c r="PCT1" s="49"/>
      <x:c r="PCU1" s="49"/>
      <x:c r="PCV1" s="49"/>
      <x:c r="PCW1" s="49"/>
      <x:c r="PCX1" s="49"/>
      <x:c r="PCY1" s="49"/>
      <x:c r="PCZ1" s="49"/>
      <x:c r="PDA1" s="49"/>
      <x:c r="PDB1" s="49"/>
      <x:c r="PDC1" s="49"/>
      <x:c r="PDD1" s="49"/>
      <x:c r="PDE1" s="49"/>
      <x:c r="PDF1" s="49"/>
      <x:c r="PDG1" s="49"/>
      <x:c r="PDH1" s="49"/>
      <x:c r="PDI1" s="49"/>
      <x:c r="PDJ1" s="49"/>
      <x:c r="PDK1" s="49"/>
      <x:c r="PDL1" s="49"/>
      <x:c r="PDM1" s="49"/>
      <x:c r="PDN1" s="49"/>
      <x:c r="PDO1" s="49"/>
      <x:c r="PDP1" s="49"/>
      <x:c r="PDQ1" s="49"/>
      <x:c r="PDR1" s="49"/>
      <x:c r="PDS1" s="49"/>
      <x:c r="PDT1" s="49"/>
      <x:c r="PDU1" s="49"/>
      <x:c r="PDV1" s="49"/>
      <x:c r="PDW1" s="49"/>
      <x:c r="PDX1" s="49"/>
      <x:c r="PDY1" s="49"/>
      <x:c r="PDZ1" s="49"/>
      <x:c r="PEA1" s="49"/>
      <x:c r="PEB1" s="49"/>
      <x:c r="PEC1" s="49"/>
      <x:c r="PED1" s="49"/>
      <x:c r="PEE1" s="49"/>
      <x:c r="PEF1" s="49"/>
      <x:c r="PEG1" s="49"/>
      <x:c r="PEH1" s="49"/>
      <x:c r="PEI1" s="49"/>
      <x:c r="PEJ1" s="49"/>
      <x:c r="PEK1" s="49"/>
      <x:c r="PEL1" s="49"/>
      <x:c r="PEM1" s="49"/>
      <x:c r="PEN1" s="49"/>
      <x:c r="PEO1" s="49"/>
      <x:c r="PEP1" s="49"/>
      <x:c r="PEQ1" s="49"/>
      <x:c r="PER1" s="49"/>
      <x:c r="PES1" s="49"/>
      <x:c r="PET1" s="49"/>
      <x:c r="PEU1" s="49"/>
      <x:c r="PEV1" s="49"/>
      <x:c r="PEW1" s="49"/>
      <x:c r="PEX1" s="49"/>
      <x:c r="PEY1" s="49"/>
      <x:c r="PEZ1" s="49"/>
      <x:c r="PFA1" s="49"/>
      <x:c r="PFB1" s="49"/>
      <x:c r="PFC1" s="49"/>
      <x:c r="PFD1" s="49"/>
      <x:c r="PFE1" s="49"/>
      <x:c r="PFF1" s="49"/>
      <x:c r="PFG1" s="49"/>
      <x:c r="PFH1" s="49"/>
      <x:c r="PFI1" s="49"/>
      <x:c r="PFJ1" s="49"/>
      <x:c r="PFK1" s="49"/>
      <x:c r="PFL1" s="49"/>
      <x:c r="PFM1" s="49"/>
      <x:c r="PFN1" s="49"/>
      <x:c r="PFO1" s="49"/>
      <x:c r="PFP1" s="49"/>
      <x:c r="PFQ1" s="49"/>
      <x:c r="PFR1" s="49"/>
      <x:c r="PFS1" s="49"/>
      <x:c r="PFT1" s="49"/>
      <x:c r="PFU1" s="49"/>
      <x:c r="PFV1" s="49"/>
      <x:c r="PFW1" s="49"/>
      <x:c r="PFX1" s="49"/>
      <x:c r="PFY1" s="49"/>
      <x:c r="PFZ1" s="49"/>
      <x:c r="PGA1" s="49"/>
      <x:c r="PGB1" s="49"/>
      <x:c r="PGC1" s="49"/>
      <x:c r="PGD1" s="49"/>
      <x:c r="PGE1" s="49"/>
      <x:c r="PGF1" s="49"/>
      <x:c r="PGG1" s="49"/>
      <x:c r="PGH1" s="49"/>
      <x:c r="PGI1" s="49"/>
      <x:c r="PGJ1" s="49"/>
      <x:c r="PGK1" s="49"/>
      <x:c r="PGL1" s="49"/>
      <x:c r="PGM1" s="49"/>
      <x:c r="PGN1" s="49"/>
      <x:c r="PGO1" s="49"/>
      <x:c r="PGP1" s="49"/>
      <x:c r="PGQ1" s="49"/>
      <x:c r="PGR1" s="49"/>
      <x:c r="PGS1" s="49"/>
      <x:c r="PGT1" s="49"/>
      <x:c r="PGU1" s="49"/>
      <x:c r="PGV1" s="49"/>
      <x:c r="PGW1" s="49"/>
      <x:c r="PGX1" s="49"/>
      <x:c r="PGY1" s="49"/>
      <x:c r="PGZ1" s="49"/>
      <x:c r="PHA1" s="49"/>
      <x:c r="PHB1" s="49"/>
      <x:c r="PHC1" s="49"/>
      <x:c r="PHD1" s="49"/>
      <x:c r="PHE1" s="49"/>
      <x:c r="PHF1" s="49"/>
      <x:c r="PHG1" s="49"/>
      <x:c r="PHH1" s="49"/>
      <x:c r="PHI1" s="49"/>
      <x:c r="PHJ1" s="49"/>
      <x:c r="PHK1" s="49"/>
      <x:c r="PHL1" s="49"/>
      <x:c r="PHM1" s="49"/>
      <x:c r="PHN1" s="49"/>
      <x:c r="PHO1" s="49"/>
      <x:c r="PHP1" s="49"/>
      <x:c r="PHQ1" s="49"/>
      <x:c r="PHR1" s="49"/>
      <x:c r="PHS1" s="49"/>
      <x:c r="PHT1" s="49"/>
      <x:c r="PHU1" s="49"/>
      <x:c r="PHV1" s="49"/>
      <x:c r="PHW1" s="49"/>
      <x:c r="PHX1" s="49"/>
      <x:c r="PHY1" s="49"/>
      <x:c r="PHZ1" s="49"/>
      <x:c r="PIA1" s="49"/>
      <x:c r="PIB1" s="49"/>
      <x:c r="PIC1" s="49"/>
      <x:c r="PID1" s="49"/>
      <x:c r="PIE1" s="49"/>
      <x:c r="PIF1" s="49"/>
      <x:c r="PIG1" s="49"/>
      <x:c r="PIH1" s="49"/>
      <x:c r="PII1" s="49"/>
      <x:c r="PIJ1" s="49"/>
      <x:c r="PIK1" s="49"/>
      <x:c r="PIL1" s="49"/>
      <x:c r="PIM1" s="49"/>
      <x:c r="PIN1" s="49"/>
      <x:c r="PIO1" s="49"/>
      <x:c r="PIP1" s="49"/>
      <x:c r="PIQ1" s="49"/>
      <x:c r="PIR1" s="49"/>
      <x:c r="PIS1" s="49"/>
      <x:c r="PIT1" s="49"/>
      <x:c r="PIU1" s="49"/>
      <x:c r="PIV1" s="49"/>
      <x:c r="PIW1" s="49"/>
      <x:c r="PIX1" s="49"/>
      <x:c r="PIY1" s="49"/>
      <x:c r="PIZ1" s="49"/>
      <x:c r="PJA1" s="49"/>
      <x:c r="PJB1" s="49"/>
      <x:c r="PJC1" s="49"/>
      <x:c r="PJD1" s="49"/>
      <x:c r="PJE1" s="49"/>
      <x:c r="PJF1" s="49"/>
      <x:c r="PJG1" s="49"/>
      <x:c r="PJH1" s="49"/>
      <x:c r="PJI1" s="49"/>
      <x:c r="PJJ1" s="49"/>
      <x:c r="PJK1" s="49"/>
      <x:c r="PJL1" s="49"/>
      <x:c r="PJM1" s="49"/>
      <x:c r="PJN1" s="49"/>
      <x:c r="PJO1" s="49"/>
      <x:c r="PJP1" s="49"/>
      <x:c r="PJQ1" s="49"/>
      <x:c r="PJR1" s="49"/>
      <x:c r="PJS1" s="49"/>
      <x:c r="PJT1" s="49"/>
      <x:c r="PJU1" s="49"/>
      <x:c r="PJV1" s="49"/>
      <x:c r="PJW1" s="49"/>
      <x:c r="PJX1" s="49"/>
      <x:c r="PJY1" s="49"/>
      <x:c r="PJZ1" s="49"/>
      <x:c r="PKA1" s="49"/>
      <x:c r="PKB1" s="49"/>
      <x:c r="PKC1" s="49"/>
      <x:c r="PKD1" s="49"/>
      <x:c r="PKE1" s="49"/>
      <x:c r="PKF1" s="49"/>
      <x:c r="PKG1" s="49"/>
      <x:c r="PKH1" s="49"/>
      <x:c r="PKI1" s="49"/>
      <x:c r="PKJ1" s="49"/>
      <x:c r="PKK1" s="49"/>
      <x:c r="PKL1" s="49"/>
      <x:c r="PKM1" s="49"/>
      <x:c r="PKN1" s="49"/>
      <x:c r="PKO1" s="49"/>
      <x:c r="PKP1" s="49"/>
      <x:c r="PKQ1" s="49"/>
      <x:c r="PKR1" s="49"/>
      <x:c r="PKS1" s="49"/>
      <x:c r="PKT1" s="49"/>
      <x:c r="PKU1" s="49"/>
      <x:c r="PKV1" s="49"/>
      <x:c r="PKW1" s="49"/>
      <x:c r="PKX1" s="49"/>
      <x:c r="PKY1" s="49"/>
      <x:c r="PKZ1" s="49"/>
      <x:c r="PLA1" s="49"/>
      <x:c r="PLB1" s="49"/>
      <x:c r="PLC1" s="49"/>
      <x:c r="PLD1" s="49"/>
      <x:c r="PLE1" s="49"/>
      <x:c r="PLF1" s="49"/>
      <x:c r="PLG1" s="49"/>
      <x:c r="PLH1" s="49"/>
      <x:c r="PLI1" s="49"/>
      <x:c r="PLJ1" s="49"/>
      <x:c r="PLK1" s="49"/>
      <x:c r="PLL1" s="49"/>
      <x:c r="PLM1" s="49"/>
      <x:c r="PLN1" s="49"/>
      <x:c r="PLO1" s="49"/>
      <x:c r="PLP1" s="49"/>
      <x:c r="PLQ1" s="49"/>
      <x:c r="PLR1" s="49"/>
      <x:c r="PLS1" s="49"/>
      <x:c r="PLT1" s="49"/>
      <x:c r="PLU1" s="49"/>
      <x:c r="PLV1" s="49"/>
      <x:c r="PLW1" s="49"/>
      <x:c r="PLX1" s="49"/>
      <x:c r="PLY1" s="49"/>
      <x:c r="PLZ1" s="49"/>
      <x:c r="PMA1" s="49"/>
      <x:c r="PMB1" s="49"/>
      <x:c r="PMC1" s="49"/>
      <x:c r="PMD1" s="49"/>
      <x:c r="PME1" s="49"/>
      <x:c r="PMF1" s="49"/>
      <x:c r="PMG1" s="49"/>
      <x:c r="PMH1" s="49"/>
      <x:c r="PMI1" s="49"/>
      <x:c r="PMJ1" s="49"/>
      <x:c r="PMK1" s="49"/>
      <x:c r="PML1" s="49"/>
      <x:c r="PMM1" s="49"/>
      <x:c r="PMN1" s="49"/>
      <x:c r="PMO1" s="49"/>
      <x:c r="PMP1" s="49"/>
      <x:c r="PMQ1" s="49"/>
      <x:c r="PMR1" s="49"/>
      <x:c r="PMS1" s="49"/>
      <x:c r="PMT1" s="49"/>
      <x:c r="PMU1" s="49"/>
      <x:c r="PMV1" s="49"/>
      <x:c r="PMW1" s="49"/>
      <x:c r="PMX1" s="49"/>
      <x:c r="PMY1" s="49"/>
      <x:c r="PMZ1" s="49"/>
      <x:c r="PNA1" s="49"/>
      <x:c r="PNB1" s="49"/>
      <x:c r="PNC1" s="49"/>
      <x:c r="PND1" s="49"/>
      <x:c r="PNE1" s="49"/>
      <x:c r="PNF1" s="49"/>
      <x:c r="PNG1" s="49"/>
      <x:c r="PNH1" s="49"/>
      <x:c r="PNI1" s="49"/>
      <x:c r="PNJ1" s="49"/>
      <x:c r="PNK1" s="49"/>
      <x:c r="PNL1" s="49"/>
      <x:c r="PNM1" s="49"/>
      <x:c r="PNN1" s="49"/>
      <x:c r="PNO1" s="49"/>
      <x:c r="PNP1" s="49"/>
      <x:c r="PNQ1" s="49"/>
      <x:c r="PNR1" s="49"/>
      <x:c r="PNS1" s="49"/>
      <x:c r="PNT1" s="49"/>
      <x:c r="PNU1" s="49"/>
      <x:c r="PNV1" s="49"/>
      <x:c r="PNW1" s="49"/>
      <x:c r="PNX1" s="49"/>
      <x:c r="PNY1" s="49"/>
      <x:c r="PNZ1" s="49"/>
      <x:c r="POA1" s="49"/>
      <x:c r="POB1" s="49"/>
      <x:c r="POC1" s="49"/>
      <x:c r="POD1" s="49"/>
      <x:c r="POE1" s="49"/>
      <x:c r="POF1" s="49"/>
      <x:c r="POG1" s="49"/>
      <x:c r="POH1" s="49"/>
      <x:c r="POI1" s="49"/>
      <x:c r="POJ1" s="49"/>
      <x:c r="POK1" s="49"/>
      <x:c r="POL1" s="49"/>
      <x:c r="POM1" s="49"/>
      <x:c r="PON1" s="49"/>
      <x:c r="POO1" s="49"/>
      <x:c r="POP1" s="49"/>
      <x:c r="POQ1" s="49"/>
      <x:c r="POR1" s="49"/>
      <x:c r="POS1" s="49"/>
      <x:c r="POT1" s="49"/>
      <x:c r="POU1" s="49"/>
      <x:c r="POV1" s="49"/>
      <x:c r="POW1" s="49"/>
      <x:c r="POX1" s="49"/>
      <x:c r="POY1" s="49"/>
      <x:c r="POZ1" s="49"/>
      <x:c r="PPA1" s="49"/>
      <x:c r="PPB1" s="49"/>
      <x:c r="PPC1" s="49"/>
      <x:c r="PPD1" s="49"/>
      <x:c r="PPE1" s="49"/>
      <x:c r="PPF1" s="49"/>
      <x:c r="PPG1" s="49"/>
      <x:c r="PPH1" s="49"/>
      <x:c r="PPI1" s="49"/>
      <x:c r="PPJ1" s="49"/>
      <x:c r="PPK1" s="49"/>
      <x:c r="PPL1" s="49"/>
      <x:c r="PPM1" s="49"/>
      <x:c r="PPN1" s="49"/>
      <x:c r="PPO1" s="49"/>
      <x:c r="PPP1" s="49"/>
      <x:c r="PPQ1" s="49"/>
      <x:c r="PPR1" s="49"/>
      <x:c r="PPS1" s="49"/>
      <x:c r="PPT1" s="49"/>
      <x:c r="PPU1" s="49"/>
      <x:c r="PPV1" s="49"/>
      <x:c r="PPW1" s="49"/>
      <x:c r="PPX1" s="49"/>
      <x:c r="PPY1" s="49"/>
      <x:c r="PPZ1" s="49"/>
      <x:c r="PQA1" s="49"/>
      <x:c r="PQB1" s="49"/>
      <x:c r="PQC1" s="49"/>
      <x:c r="PQD1" s="49"/>
      <x:c r="PQE1" s="49"/>
      <x:c r="PQF1" s="49"/>
      <x:c r="PQG1" s="49"/>
      <x:c r="PQH1" s="49"/>
      <x:c r="PQI1" s="49"/>
      <x:c r="PQJ1" s="49"/>
      <x:c r="PQK1" s="49"/>
      <x:c r="PQL1" s="49"/>
      <x:c r="PQM1" s="49"/>
      <x:c r="PQN1" s="49"/>
      <x:c r="PQO1" s="49"/>
      <x:c r="PQP1" s="49"/>
      <x:c r="PQQ1" s="49"/>
      <x:c r="PQR1" s="49"/>
      <x:c r="PQS1" s="49"/>
      <x:c r="PQT1" s="49"/>
      <x:c r="PQU1" s="49"/>
      <x:c r="PQV1" s="49"/>
      <x:c r="PQW1" s="49"/>
      <x:c r="PQX1" s="49"/>
      <x:c r="PQY1" s="49"/>
      <x:c r="PQZ1" s="49"/>
      <x:c r="PRA1" s="49"/>
      <x:c r="PRB1" s="49"/>
      <x:c r="PRC1" s="49"/>
      <x:c r="PRD1" s="49"/>
      <x:c r="PRE1" s="49"/>
      <x:c r="PRF1" s="49"/>
      <x:c r="PRG1" s="49"/>
      <x:c r="PRH1" s="49"/>
      <x:c r="PRI1" s="49"/>
      <x:c r="PRJ1" s="49"/>
      <x:c r="PRK1" s="49"/>
      <x:c r="PRL1" s="49"/>
      <x:c r="PRM1" s="49"/>
      <x:c r="PRN1" s="49"/>
      <x:c r="PRO1" s="49"/>
      <x:c r="PRP1" s="49"/>
      <x:c r="PRQ1" s="49"/>
      <x:c r="PRR1" s="49"/>
      <x:c r="PRS1" s="49"/>
      <x:c r="PRT1" s="49"/>
      <x:c r="PRU1" s="49"/>
      <x:c r="PRV1" s="49"/>
      <x:c r="PRW1" s="49"/>
      <x:c r="PRX1" s="49"/>
      <x:c r="PRY1" s="49"/>
      <x:c r="PRZ1" s="49"/>
      <x:c r="PSA1" s="49"/>
      <x:c r="PSB1" s="49"/>
      <x:c r="PSC1" s="49"/>
      <x:c r="PSD1" s="49"/>
      <x:c r="PSE1" s="49"/>
      <x:c r="PSF1" s="49"/>
      <x:c r="PSG1" s="49"/>
      <x:c r="PSH1" s="49"/>
      <x:c r="PSI1" s="49"/>
      <x:c r="PSJ1" s="49"/>
      <x:c r="PSK1" s="49"/>
      <x:c r="PSL1" s="49"/>
      <x:c r="PSM1" s="49"/>
      <x:c r="PSN1" s="49"/>
      <x:c r="PSO1" s="49"/>
      <x:c r="PSP1" s="49"/>
      <x:c r="PSQ1" s="49"/>
      <x:c r="PSR1" s="49"/>
      <x:c r="PSS1" s="49"/>
      <x:c r="PST1" s="49"/>
      <x:c r="PSU1" s="49"/>
      <x:c r="PSV1" s="49"/>
      <x:c r="PSW1" s="49"/>
      <x:c r="PSX1" s="49"/>
      <x:c r="PSY1" s="49"/>
      <x:c r="PSZ1" s="49"/>
      <x:c r="PTA1" s="49"/>
      <x:c r="PTB1" s="49"/>
      <x:c r="PTC1" s="49"/>
      <x:c r="PTD1" s="49"/>
      <x:c r="PTE1" s="49"/>
      <x:c r="PTF1" s="49"/>
      <x:c r="PTG1" s="49"/>
      <x:c r="PTH1" s="49"/>
      <x:c r="PTI1" s="49"/>
      <x:c r="PTJ1" s="49"/>
      <x:c r="PTK1" s="49"/>
      <x:c r="PTL1" s="49"/>
      <x:c r="PTM1" s="49"/>
      <x:c r="PTN1" s="49"/>
      <x:c r="PTO1" s="49"/>
      <x:c r="PTP1" s="49"/>
      <x:c r="PTQ1" s="49"/>
      <x:c r="PTR1" s="49"/>
      <x:c r="PTS1" s="49"/>
      <x:c r="PTT1" s="49"/>
      <x:c r="PTU1" s="49"/>
      <x:c r="PTV1" s="49"/>
      <x:c r="PTW1" s="49"/>
      <x:c r="PTX1" s="49"/>
      <x:c r="PTY1" s="49"/>
      <x:c r="PTZ1" s="49"/>
      <x:c r="PUA1" s="49"/>
      <x:c r="PUB1" s="49"/>
      <x:c r="PUC1" s="49"/>
      <x:c r="PUD1" s="49"/>
      <x:c r="PUE1" s="49"/>
      <x:c r="PUF1" s="49"/>
      <x:c r="PUG1" s="49"/>
      <x:c r="PUH1" s="49"/>
      <x:c r="PUI1" s="49"/>
      <x:c r="PUJ1" s="49"/>
      <x:c r="PUK1" s="49"/>
      <x:c r="PUL1" s="49"/>
      <x:c r="PUM1" s="49"/>
      <x:c r="PUN1" s="49"/>
      <x:c r="PUO1" s="49"/>
      <x:c r="PUP1" s="49"/>
      <x:c r="PUQ1" s="49"/>
      <x:c r="PUR1" s="49"/>
      <x:c r="PUS1" s="49"/>
      <x:c r="PUT1" s="49"/>
      <x:c r="PUU1" s="49"/>
      <x:c r="PUV1" s="49"/>
      <x:c r="PUW1" s="49"/>
      <x:c r="PUX1" s="49"/>
      <x:c r="PUY1" s="49"/>
      <x:c r="PUZ1" s="49"/>
      <x:c r="PVA1" s="49"/>
      <x:c r="PVB1" s="49"/>
      <x:c r="PVC1" s="49"/>
      <x:c r="PVD1" s="49"/>
      <x:c r="PVE1" s="49"/>
      <x:c r="PVF1" s="49"/>
      <x:c r="PVG1" s="49"/>
      <x:c r="PVH1" s="49"/>
      <x:c r="PVI1" s="49"/>
      <x:c r="PVJ1" s="49"/>
      <x:c r="PVK1" s="49"/>
      <x:c r="PVL1" s="49"/>
      <x:c r="PVM1" s="49"/>
      <x:c r="PVN1" s="49"/>
      <x:c r="PVO1" s="49"/>
      <x:c r="PVP1" s="49"/>
      <x:c r="PVQ1" s="49"/>
      <x:c r="PVR1" s="49"/>
      <x:c r="PVS1" s="49"/>
      <x:c r="PVT1" s="49"/>
      <x:c r="PVU1" s="49"/>
      <x:c r="PVV1" s="49"/>
      <x:c r="PVW1" s="49"/>
      <x:c r="PVX1" s="49"/>
      <x:c r="PVY1" s="49"/>
      <x:c r="PVZ1" s="49"/>
      <x:c r="PWA1" s="49"/>
      <x:c r="PWB1" s="49"/>
      <x:c r="PWC1" s="49"/>
      <x:c r="PWD1" s="49"/>
      <x:c r="PWE1" s="49"/>
      <x:c r="PWF1" s="49"/>
      <x:c r="PWG1" s="49"/>
      <x:c r="PWH1" s="49"/>
      <x:c r="PWI1" s="49"/>
      <x:c r="PWJ1" s="49"/>
      <x:c r="PWK1" s="49"/>
      <x:c r="PWL1" s="49"/>
      <x:c r="PWM1" s="49"/>
      <x:c r="PWN1" s="49"/>
      <x:c r="PWO1" s="49"/>
      <x:c r="PWP1" s="49"/>
      <x:c r="PWQ1" s="49"/>
      <x:c r="PWR1" s="49"/>
      <x:c r="PWS1" s="49"/>
      <x:c r="PWT1" s="49"/>
      <x:c r="PWU1" s="49"/>
      <x:c r="PWV1" s="49"/>
      <x:c r="PWW1" s="49"/>
      <x:c r="PWX1" s="49"/>
      <x:c r="PWY1" s="49"/>
      <x:c r="PWZ1" s="49"/>
      <x:c r="PXA1" s="49"/>
      <x:c r="PXB1" s="49"/>
      <x:c r="PXC1" s="49"/>
      <x:c r="PXD1" s="49"/>
      <x:c r="PXE1" s="49"/>
      <x:c r="PXF1" s="49"/>
      <x:c r="PXG1" s="49"/>
      <x:c r="PXH1" s="49"/>
      <x:c r="PXI1" s="49"/>
      <x:c r="PXJ1" s="49"/>
      <x:c r="PXK1" s="49"/>
      <x:c r="PXL1" s="49"/>
      <x:c r="PXM1" s="49"/>
      <x:c r="PXN1" s="49"/>
      <x:c r="PXO1" s="49"/>
      <x:c r="PXP1" s="49"/>
      <x:c r="PXQ1" s="49"/>
      <x:c r="PXR1" s="49"/>
      <x:c r="PXS1" s="49"/>
      <x:c r="PXT1" s="49"/>
      <x:c r="PXU1" s="49"/>
      <x:c r="PXV1" s="49"/>
      <x:c r="PXW1" s="49"/>
      <x:c r="PXX1" s="49"/>
      <x:c r="PXY1" s="49"/>
      <x:c r="PXZ1" s="49"/>
      <x:c r="PYA1" s="49"/>
      <x:c r="PYB1" s="49"/>
      <x:c r="PYC1" s="49"/>
      <x:c r="PYD1" s="49"/>
      <x:c r="PYE1" s="49"/>
      <x:c r="PYF1" s="49"/>
      <x:c r="PYG1" s="49"/>
      <x:c r="PYH1" s="49"/>
      <x:c r="PYI1" s="49"/>
      <x:c r="PYJ1" s="49"/>
      <x:c r="PYK1" s="49"/>
      <x:c r="PYL1" s="49"/>
      <x:c r="PYM1" s="49"/>
      <x:c r="PYN1" s="49"/>
      <x:c r="PYO1" s="49"/>
      <x:c r="PYP1" s="49"/>
      <x:c r="PYQ1" s="49"/>
      <x:c r="PYR1" s="49"/>
      <x:c r="PYS1" s="49"/>
      <x:c r="PYT1" s="49"/>
      <x:c r="PYU1" s="49"/>
      <x:c r="PYV1" s="49"/>
      <x:c r="PYW1" s="49"/>
      <x:c r="PYX1" s="49"/>
      <x:c r="PYY1" s="49"/>
      <x:c r="PYZ1" s="49"/>
      <x:c r="PZA1" s="49"/>
      <x:c r="PZB1" s="49"/>
      <x:c r="PZC1" s="49"/>
      <x:c r="PZD1" s="49"/>
      <x:c r="PZE1" s="49"/>
      <x:c r="PZF1" s="49"/>
      <x:c r="PZG1" s="49"/>
      <x:c r="PZH1" s="49"/>
      <x:c r="PZI1" s="49"/>
      <x:c r="PZJ1" s="49"/>
      <x:c r="PZK1" s="49"/>
      <x:c r="PZL1" s="49"/>
      <x:c r="PZM1" s="49"/>
      <x:c r="PZN1" s="49"/>
      <x:c r="PZO1" s="49"/>
      <x:c r="PZP1" s="49"/>
      <x:c r="PZQ1" s="49"/>
      <x:c r="PZR1" s="49"/>
      <x:c r="PZS1" s="49"/>
      <x:c r="PZT1" s="49"/>
      <x:c r="PZU1" s="49"/>
      <x:c r="PZV1" s="49"/>
      <x:c r="PZW1" s="49"/>
      <x:c r="PZX1" s="49"/>
      <x:c r="PZY1" s="49"/>
      <x:c r="PZZ1" s="49"/>
      <x:c r="QAA1" s="49"/>
      <x:c r="QAB1" s="49"/>
      <x:c r="QAC1" s="49"/>
      <x:c r="QAD1" s="49"/>
      <x:c r="QAE1" s="49"/>
      <x:c r="QAF1" s="49"/>
      <x:c r="QAG1" s="49"/>
      <x:c r="QAH1" s="49"/>
      <x:c r="QAI1" s="49"/>
      <x:c r="QAJ1" s="49"/>
      <x:c r="QAK1" s="49"/>
      <x:c r="QAL1" s="49"/>
      <x:c r="QAM1" s="49"/>
      <x:c r="QAN1" s="49"/>
      <x:c r="QAO1" s="49"/>
      <x:c r="QAP1" s="49"/>
      <x:c r="QAQ1" s="49"/>
      <x:c r="QAR1" s="49"/>
      <x:c r="QAS1" s="49"/>
      <x:c r="QAT1" s="49"/>
      <x:c r="QAU1" s="49"/>
      <x:c r="QAV1" s="49"/>
      <x:c r="QAW1" s="49"/>
      <x:c r="QAX1" s="49"/>
      <x:c r="QAY1" s="49"/>
      <x:c r="QAZ1" s="49"/>
      <x:c r="QBA1" s="49"/>
      <x:c r="QBB1" s="49"/>
      <x:c r="QBC1" s="49"/>
      <x:c r="QBD1" s="49"/>
      <x:c r="QBE1" s="49"/>
      <x:c r="QBF1" s="49"/>
      <x:c r="QBG1" s="49"/>
      <x:c r="QBH1" s="49"/>
      <x:c r="QBI1" s="49"/>
      <x:c r="QBJ1" s="49"/>
      <x:c r="QBK1" s="49"/>
      <x:c r="QBL1" s="49"/>
      <x:c r="QBM1" s="49"/>
      <x:c r="QBN1" s="49"/>
      <x:c r="QBO1" s="49"/>
      <x:c r="QBP1" s="49"/>
      <x:c r="QBQ1" s="49"/>
      <x:c r="QBR1" s="49"/>
      <x:c r="QBS1" s="49"/>
      <x:c r="QBT1" s="49"/>
      <x:c r="QBU1" s="49"/>
      <x:c r="QBV1" s="49"/>
      <x:c r="QBW1" s="49"/>
      <x:c r="QBX1" s="49"/>
      <x:c r="QBY1" s="49"/>
      <x:c r="QBZ1" s="49"/>
      <x:c r="QCA1" s="49"/>
      <x:c r="QCB1" s="49"/>
      <x:c r="QCC1" s="49"/>
      <x:c r="QCD1" s="49"/>
      <x:c r="QCE1" s="49"/>
      <x:c r="QCF1" s="49"/>
      <x:c r="QCG1" s="49"/>
      <x:c r="QCH1" s="49"/>
      <x:c r="QCI1" s="49"/>
      <x:c r="QCJ1" s="49"/>
      <x:c r="QCK1" s="49"/>
      <x:c r="QCL1" s="49"/>
      <x:c r="QCM1" s="49"/>
      <x:c r="QCN1" s="49"/>
      <x:c r="QCO1" s="49"/>
      <x:c r="QCP1" s="49"/>
      <x:c r="QCQ1" s="49"/>
      <x:c r="QCR1" s="49"/>
      <x:c r="QCS1" s="49"/>
      <x:c r="QCT1" s="49"/>
      <x:c r="QCU1" s="49"/>
      <x:c r="QCV1" s="49"/>
      <x:c r="QCW1" s="49"/>
      <x:c r="QCX1" s="49"/>
      <x:c r="QCY1" s="49"/>
      <x:c r="QCZ1" s="49"/>
      <x:c r="QDA1" s="49"/>
      <x:c r="QDB1" s="49"/>
      <x:c r="QDC1" s="49"/>
      <x:c r="QDD1" s="49"/>
      <x:c r="QDE1" s="49"/>
      <x:c r="QDF1" s="49"/>
      <x:c r="QDG1" s="49"/>
      <x:c r="QDH1" s="49"/>
      <x:c r="QDI1" s="49"/>
      <x:c r="QDJ1" s="49"/>
      <x:c r="QDK1" s="49"/>
      <x:c r="QDL1" s="49"/>
      <x:c r="QDM1" s="49"/>
      <x:c r="QDN1" s="49"/>
      <x:c r="QDO1" s="49"/>
      <x:c r="QDP1" s="49"/>
      <x:c r="QDQ1" s="49"/>
      <x:c r="QDR1" s="49"/>
      <x:c r="QDS1" s="49"/>
      <x:c r="QDT1" s="49"/>
      <x:c r="QDU1" s="49"/>
      <x:c r="QDV1" s="49"/>
      <x:c r="QDW1" s="49"/>
      <x:c r="QDX1" s="49"/>
      <x:c r="QDY1" s="49"/>
      <x:c r="QDZ1" s="49"/>
      <x:c r="QEA1" s="49"/>
      <x:c r="QEB1" s="49"/>
      <x:c r="QEC1" s="49"/>
      <x:c r="QED1" s="49"/>
      <x:c r="QEE1" s="49"/>
      <x:c r="QEF1" s="49"/>
      <x:c r="QEG1" s="49"/>
      <x:c r="QEH1" s="49"/>
      <x:c r="QEI1" s="49"/>
      <x:c r="QEJ1" s="49"/>
      <x:c r="QEK1" s="49"/>
      <x:c r="QEL1" s="49"/>
      <x:c r="QEM1" s="49"/>
      <x:c r="QEN1" s="49"/>
      <x:c r="QEO1" s="49"/>
      <x:c r="QEP1" s="49"/>
      <x:c r="QEQ1" s="49"/>
      <x:c r="QER1" s="49"/>
      <x:c r="QES1" s="49"/>
      <x:c r="QET1" s="49"/>
      <x:c r="QEU1" s="49"/>
      <x:c r="QEV1" s="49"/>
      <x:c r="QEW1" s="49"/>
      <x:c r="QEX1" s="49"/>
      <x:c r="QEY1" s="49"/>
      <x:c r="QEZ1" s="49"/>
      <x:c r="QFA1" s="49"/>
      <x:c r="QFB1" s="49"/>
      <x:c r="QFC1" s="49"/>
      <x:c r="QFD1" s="49"/>
      <x:c r="QFE1" s="49"/>
      <x:c r="QFF1" s="49"/>
      <x:c r="QFG1" s="49"/>
      <x:c r="QFH1" s="49"/>
      <x:c r="QFI1" s="49"/>
      <x:c r="QFJ1" s="49"/>
      <x:c r="QFK1" s="49"/>
      <x:c r="QFL1" s="49"/>
      <x:c r="QFM1" s="49"/>
      <x:c r="QFN1" s="49"/>
      <x:c r="QFO1" s="49"/>
      <x:c r="QFP1" s="49"/>
      <x:c r="QFQ1" s="49"/>
      <x:c r="QFR1" s="49"/>
      <x:c r="QFS1" s="49"/>
      <x:c r="QFT1" s="49"/>
      <x:c r="QFU1" s="49"/>
      <x:c r="QFV1" s="49"/>
      <x:c r="QFW1" s="49"/>
      <x:c r="QFX1" s="49"/>
      <x:c r="QFY1" s="49"/>
      <x:c r="QFZ1" s="49"/>
      <x:c r="QGA1" s="49"/>
      <x:c r="QGB1" s="49"/>
      <x:c r="QGC1" s="49"/>
      <x:c r="QGD1" s="49"/>
      <x:c r="QGE1" s="49"/>
      <x:c r="QGF1" s="49"/>
      <x:c r="QGG1" s="49"/>
      <x:c r="QGH1" s="49"/>
      <x:c r="QGI1" s="49"/>
      <x:c r="QGJ1" s="49"/>
      <x:c r="QGK1" s="49"/>
      <x:c r="QGL1" s="49"/>
      <x:c r="QGM1" s="49"/>
      <x:c r="QGN1" s="49"/>
      <x:c r="QGO1" s="49"/>
      <x:c r="QGP1" s="49"/>
      <x:c r="QGQ1" s="49"/>
      <x:c r="QGR1" s="49"/>
      <x:c r="QGS1" s="49"/>
      <x:c r="QGT1" s="49"/>
      <x:c r="QGU1" s="49"/>
      <x:c r="QGV1" s="49"/>
      <x:c r="QGW1" s="49"/>
      <x:c r="QGX1" s="49"/>
      <x:c r="QGY1" s="49"/>
      <x:c r="QGZ1" s="49"/>
      <x:c r="QHA1" s="49"/>
      <x:c r="QHB1" s="49"/>
      <x:c r="QHC1" s="49"/>
      <x:c r="QHD1" s="49"/>
      <x:c r="QHE1" s="49"/>
      <x:c r="QHF1" s="49"/>
      <x:c r="QHG1" s="49"/>
      <x:c r="QHH1" s="49"/>
      <x:c r="QHI1" s="49"/>
      <x:c r="QHJ1" s="49"/>
      <x:c r="QHK1" s="49"/>
      <x:c r="QHL1" s="49"/>
      <x:c r="QHM1" s="49"/>
      <x:c r="QHN1" s="49"/>
      <x:c r="QHO1" s="49"/>
      <x:c r="QHP1" s="49"/>
      <x:c r="QHQ1" s="49"/>
      <x:c r="QHR1" s="49"/>
      <x:c r="QHS1" s="49"/>
      <x:c r="QHT1" s="49"/>
      <x:c r="QHU1" s="49"/>
      <x:c r="QHV1" s="49"/>
      <x:c r="QHW1" s="49"/>
      <x:c r="QHX1" s="49"/>
      <x:c r="QHY1" s="49"/>
      <x:c r="QHZ1" s="49"/>
      <x:c r="QIA1" s="49"/>
      <x:c r="QIB1" s="49"/>
      <x:c r="QIC1" s="49"/>
      <x:c r="QID1" s="49"/>
      <x:c r="QIE1" s="49"/>
      <x:c r="QIF1" s="49"/>
      <x:c r="QIG1" s="49"/>
      <x:c r="QIH1" s="49"/>
      <x:c r="QII1" s="49"/>
      <x:c r="QIJ1" s="49"/>
      <x:c r="QIK1" s="49"/>
      <x:c r="QIL1" s="49"/>
      <x:c r="QIM1" s="49"/>
      <x:c r="QIN1" s="49"/>
      <x:c r="QIO1" s="49"/>
      <x:c r="QIP1" s="49"/>
      <x:c r="QIQ1" s="49"/>
      <x:c r="QIR1" s="49"/>
      <x:c r="QIS1" s="49"/>
      <x:c r="QIT1" s="49"/>
      <x:c r="QIU1" s="49"/>
      <x:c r="QIV1" s="49"/>
      <x:c r="QIW1" s="49"/>
      <x:c r="QIX1" s="49"/>
      <x:c r="QIY1" s="49"/>
      <x:c r="QIZ1" s="49"/>
      <x:c r="QJA1" s="49"/>
      <x:c r="QJB1" s="49"/>
      <x:c r="QJC1" s="49"/>
      <x:c r="QJD1" s="49"/>
      <x:c r="QJE1" s="49"/>
      <x:c r="QJF1" s="49"/>
      <x:c r="QJG1" s="49"/>
      <x:c r="QJH1" s="49"/>
      <x:c r="QJI1" s="49"/>
      <x:c r="QJJ1" s="49"/>
      <x:c r="QJK1" s="49"/>
      <x:c r="QJL1" s="49"/>
      <x:c r="QJM1" s="49"/>
      <x:c r="QJN1" s="49"/>
      <x:c r="QJO1" s="49"/>
      <x:c r="QJP1" s="49"/>
      <x:c r="QJQ1" s="49"/>
      <x:c r="QJR1" s="49"/>
      <x:c r="QJS1" s="49"/>
      <x:c r="QJT1" s="49"/>
      <x:c r="QJU1" s="49"/>
      <x:c r="QJV1" s="49"/>
      <x:c r="QJW1" s="49"/>
      <x:c r="QJX1" s="49"/>
      <x:c r="QJY1" s="49"/>
      <x:c r="QJZ1" s="49"/>
      <x:c r="QKA1" s="49"/>
      <x:c r="QKB1" s="49"/>
      <x:c r="QKC1" s="49"/>
      <x:c r="QKD1" s="49"/>
      <x:c r="QKE1" s="49"/>
      <x:c r="QKF1" s="49"/>
      <x:c r="QKG1" s="49"/>
      <x:c r="QKH1" s="49"/>
      <x:c r="QKI1" s="49"/>
      <x:c r="QKJ1" s="49"/>
      <x:c r="QKK1" s="49"/>
      <x:c r="QKL1" s="49"/>
      <x:c r="QKM1" s="49"/>
      <x:c r="QKN1" s="49"/>
      <x:c r="QKO1" s="49"/>
      <x:c r="QKP1" s="49"/>
      <x:c r="QKQ1" s="49"/>
      <x:c r="QKR1" s="49"/>
      <x:c r="QKS1" s="49"/>
      <x:c r="QKT1" s="49"/>
      <x:c r="QKU1" s="49"/>
      <x:c r="QKV1" s="49"/>
      <x:c r="QKW1" s="49"/>
      <x:c r="QKX1" s="49"/>
      <x:c r="QKY1" s="49"/>
      <x:c r="QKZ1" s="49"/>
      <x:c r="QLA1" s="49"/>
      <x:c r="QLB1" s="49"/>
      <x:c r="QLC1" s="49"/>
      <x:c r="QLD1" s="49"/>
      <x:c r="QLE1" s="49"/>
      <x:c r="QLF1" s="49"/>
      <x:c r="QLG1" s="49"/>
      <x:c r="QLH1" s="49"/>
      <x:c r="QLI1" s="49"/>
      <x:c r="QLJ1" s="49"/>
      <x:c r="QLK1" s="49"/>
      <x:c r="QLL1" s="49"/>
      <x:c r="QLM1" s="49"/>
      <x:c r="QLN1" s="49"/>
      <x:c r="QLO1" s="49"/>
      <x:c r="QLP1" s="49"/>
      <x:c r="QLQ1" s="49"/>
      <x:c r="QLR1" s="49"/>
      <x:c r="QLS1" s="49"/>
      <x:c r="QLT1" s="49"/>
      <x:c r="QLU1" s="49"/>
      <x:c r="QLV1" s="49"/>
      <x:c r="QLW1" s="49"/>
      <x:c r="QLX1" s="49"/>
      <x:c r="QLY1" s="49"/>
      <x:c r="QLZ1" s="49"/>
      <x:c r="QMA1" s="49"/>
      <x:c r="QMB1" s="49"/>
      <x:c r="QMC1" s="49"/>
      <x:c r="QMD1" s="49"/>
      <x:c r="QME1" s="49"/>
      <x:c r="QMF1" s="49"/>
      <x:c r="QMG1" s="49"/>
      <x:c r="QMH1" s="49"/>
      <x:c r="QMI1" s="49"/>
      <x:c r="QMJ1" s="49"/>
      <x:c r="QMK1" s="49"/>
      <x:c r="QML1" s="49"/>
      <x:c r="QMM1" s="49"/>
      <x:c r="QMN1" s="49"/>
      <x:c r="QMO1" s="49"/>
      <x:c r="QMP1" s="49"/>
      <x:c r="QMQ1" s="49"/>
      <x:c r="QMR1" s="49"/>
      <x:c r="QMS1" s="49"/>
      <x:c r="QMT1" s="49"/>
      <x:c r="QMU1" s="49"/>
      <x:c r="QMV1" s="49"/>
      <x:c r="QMW1" s="49"/>
      <x:c r="QMX1" s="49"/>
      <x:c r="QMY1" s="49"/>
      <x:c r="QMZ1" s="49"/>
      <x:c r="QNA1" s="49"/>
      <x:c r="QNB1" s="49"/>
      <x:c r="QNC1" s="49"/>
      <x:c r="QND1" s="49"/>
      <x:c r="QNE1" s="49"/>
      <x:c r="QNF1" s="49"/>
      <x:c r="QNG1" s="49"/>
      <x:c r="QNH1" s="49"/>
      <x:c r="QNI1" s="49"/>
      <x:c r="QNJ1" s="49"/>
      <x:c r="QNK1" s="49"/>
      <x:c r="QNL1" s="49"/>
      <x:c r="QNM1" s="49"/>
      <x:c r="QNN1" s="49"/>
      <x:c r="QNO1" s="49"/>
      <x:c r="QNP1" s="49"/>
      <x:c r="QNQ1" s="49"/>
      <x:c r="QNR1" s="49"/>
      <x:c r="QNS1" s="49"/>
      <x:c r="QNT1" s="49"/>
      <x:c r="QNU1" s="49"/>
      <x:c r="QNV1" s="49"/>
      <x:c r="QNW1" s="49"/>
      <x:c r="QNX1" s="49"/>
      <x:c r="QNY1" s="49"/>
      <x:c r="QNZ1" s="49"/>
      <x:c r="QOA1" s="49"/>
      <x:c r="QOB1" s="49"/>
      <x:c r="QOC1" s="49"/>
      <x:c r="QOD1" s="49"/>
      <x:c r="QOE1" s="49"/>
      <x:c r="QOF1" s="49"/>
      <x:c r="QOG1" s="49"/>
      <x:c r="QOH1" s="49"/>
      <x:c r="QOI1" s="49"/>
      <x:c r="QOJ1" s="49"/>
      <x:c r="QOK1" s="49"/>
      <x:c r="QOL1" s="49"/>
      <x:c r="QOM1" s="49"/>
      <x:c r="QON1" s="49"/>
      <x:c r="QOO1" s="49"/>
      <x:c r="QOP1" s="49"/>
      <x:c r="QOQ1" s="49"/>
      <x:c r="QOR1" s="49"/>
      <x:c r="QOS1" s="49"/>
      <x:c r="QOT1" s="49"/>
      <x:c r="QOU1" s="49"/>
      <x:c r="QOV1" s="49"/>
      <x:c r="QOW1" s="49"/>
      <x:c r="QOX1" s="49"/>
      <x:c r="QOY1" s="49"/>
      <x:c r="QOZ1" s="49"/>
      <x:c r="QPA1" s="49"/>
      <x:c r="QPB1" s="49"/>
      <x:c r="QPC1" s="49"/>
      <x:c r="QPD1" s="49"/>
      <x:c r="QPE1" s="49"/>
      <x:c r="QPF1" s="49"/>
      <x:c r="QPG1" s="49"/>
      <x:c r="QPH1" s="49"/>
      <x:c r="QPI1" s="49"/>
      <x:c r="QPJ1" s="49"/>
      <x:c r="QPK1" s="49"/>
      <x:c r="QPL1" s="49"/>
      <x:c r="QPM1" s="49"/>
      <x:c r="QPN1" s="49"/>
      <x:c r="QPO1" s="49"/>
      <x:c r="QPP1" s="49"/>
      <x:c r="QPQ1" s="49"/>
      <x:c r="QPR1" s="49"/>
      <x:c r="QPS1" s="49"/>
      <x:c r="QPT1" s="49"/>
      <x:c r="QPU1" s="49"/>
      <x:c r="QPV1" s="49"/>
      <x:c r="QPW1" s="49"/>
      <x:c r="QPX1" s="49"/>
      <x:c r="QPY1" s="49"/>
      <x:c r="QPZ1" s="49"/>
      <x:c r="QQA1" s="49"/>
      <x:c r="QQB1" s="49"/>
      <x:c r="QQC1" s="49"/>
      <x:c r="QQD1" s="49"/>
      <x:c r="QQE1" s="49"/>
      <x:c r="QQF1" s="49"/>
      <x:c r="QQG1" s="49"/>
      <x:c r="QQH1" s="49"/>
      <x:c r="QQI1" s="49"/>
      <x:c r="QQJ1" s="49"/>
      <x:c r="QQK1" s="49"/>
      <x:c r="QQL1" s="49"/>
      <x:c r="QQM1" s="49"/>
      <x:c r="QQN1" s="49"/>
      <x:c r="QQO1" s="49"/>
      <x:c r="QQP1" s="49"/>
      <x:c r="QQQ1" s="49"/>
      <x:c r="QQR1" s="49"/>
      <x:c r="QQS1" s="49"/>
      <x:c r="QQT1" s="49"/>
      <x:c r="QQU1" s="49"/>
      <x:c r="QQV1" s="49"/>
      <x:c r="QQW1" s="49"/>
      <x:c r="QQX1" s="49"/>
      <x:c r="QQY1" s="49"/>
      <x:c r="QQZ1" s="49"/>
      <x:c r="QRA1" s="49"/>
      <x:c r="QRB1" s="49"/>
      <x:c r="QRC1" s="49"/>
      <x:c r="QRD1" s="49"/>
      <x:c r="QRE1" s="49"/>
      <x:c r="QRF1" s="49"/>
      <x:c r="QRG1" s="49"/>
      <x:c r="QRH1" s="49"/>
      <x:c r="QRI1" s="49"/>
      <x:c r="QRJ1" s="49"/>
      <x:c r="QRK1" s="49"/>
      <x:c r="QRL1" s="49"/>
      <x:c r="QRM1" s="49"/>
      <x:c r="QRN1" s="49"/>
      <x:c r="QRO1" s="49"/>
      <x:c r="QRP1" s="49"/>
      <x:c r="QRQ1" s="49"/>
      <x:c r="QRR1" s="49"/>
      <x:c r="QRS1" s="49"/>
      <x:c r="QRT1" s="49"/>
      <x:c r="QRU1" s="49"/>
      <x:c r="QRV1" s="49"/>
      <x:c r="QRW1" s="49"/>
      <x:c r="QRX1" s="49"/>
      <x:c r="QRY1" s="49"/>
      <x:c r="QRZ1" s="49"/>
      <x:c r="QSA1" s="49"/>
      <x:c r="QSB1" s="49"/>
      <x:c r="QSC1" s="49"/>
      <x:c r="QSD1" s="49"/>
      <x:c r="QSE1" s="49"/>
      <x:c r="QSF1" s="49"/>
      <x:c r="QSG1" s="49"/>
      <x:c r="QSH1" s="49"/>
      <x:c r="QSI1" s="49"/>
      <x:c r="QSJ1" s="49"/>
      <x:c r="QSK1" s="49"/>
      <x:c r="QSL1" s="49"/>
      <x:c r="QSM1" s="49"/>
      <x:c r="QSN1" s="49"/>
      <x:c r="QSO1" s="49"/>
      <x:c r="QSP1" s="49"/>
      <x:c r="QSQ1" s="49"/>
      <x:c r="QSR1" s="49"/>
      <x:c r="QSS1" s="49"/>
      <x:c r="QST1" s="49"/>
      <x:c r="QSU1" s="49"/>
      <x:c r="QSV1" s="49"/>
      <x:c r="QSW1" s="49"/>
      <x:c r="QSX1" s="49"/>
      <x:c r="QSY1" s="49"/>
      <x:c r="QSZ1" s="49"/>
      <x:c r="QTA1" s="49"/>
      <x:c r="QTB1" s="49"/>
      <x:c r="QTC1" s="49"/>
      <x:c r="QTD1" s="49"/>
      <x:c r="QTE1" s="49"/>
      <x:c r="QTF1" s="49"/>
      <x:c r="QTG1" s="49"/>
      <x:c r="QTH1" s="49"/>
      <x:c r="QTI1" s="49"/>
      <x:c r="QTJ1" s="49"/>
      <x:c r="QTK1" s="49"/>
      <x:c r="QTL1" s="49"/>
      <x:c r="QTM1" s="49"/>
      <x:c r="QTN1" s="49"/>
      <x:c r="QTO1" s="49"/>
      <x:c r="QTP1" s="49"/>
      <x:c r="QTQ1" s="49"/>
      <x:c r="QTR1" s="49"/>
      <x:c r="QTS1" s="49"/>
      <x:c r="QTT1" s="49"/>
      <x:c r="QTU1" s="49"/>
      <x:c r="QTV1" s="49"/>
      <x:c r="QTW1" s="49"/>
      <x:c r="QTX1" s="49"/>
      <x:c r="QTY1" s="49"/>
      <x:c r="QTZ1" s="49"/>
      <x:c r="QUA1" s="49"/>
      <x:c r="QUB1" s="49"/>
      <x:c r="QUC1" s="49"/>
      <x:c r="QUD1" s="49"/>
      <x:c r="QUE1" s="49"/>
      <x:c r="QUF1" s="49"/>
      <x:c r="QUG1" s="49"/>
      <x:c r="QUH1" s="49"/>
      <x:c r="QUI1" s="49"/>
      <x:c r="QUJ1" s="49"/>
      <x:c r="QUK1" s="49"/>
      <x:c r="QUL1" s="49"/>
      <x:c r="QUM1" s="49"/>
      <x:c r="QUN1" s="49"/>
      <x:c r="QUO1" s="49"/>
      <x:c r="QUP1" s="49"/>
      <x:c r="QUQ1" s="49"/>
      <x:c r="QUR1" s="49"/>
      <x:c r="QUS1" s="49"/>
      <x:c r="QUT1" s="49"/>
      <x:c r="QUU1" s="49"/>
      <x:c r="QUV1" s="49"/>
      <x:c r="QUW1" s="49"/>
      <x:c r="QUX1" s="49"/>
      <x:c r="QUY1" s="49"/>
      <x:c r="QUZ1" s="49"/>
      <x:c r="QVA1" s="49"/>
      <x:c r="QVB1" s="49"/>
      <x:c r="QVC1" s="49"/>
      <x:c r="QVD1" s="49"/>
      <x:c r="QVE1" s="49"/>
      <x:c r="QVF1" s="49"/>
      <x:c r="QVG1" s="49"/>
      <x:c r="QVH1" s="49"/>
      <x:c r="QVI1" s="49"/>
      <x:c r="QVJ1" s="49"/>
      <x:c r="QVK1" s="49"/>
      <x:c r="QVL1" s="49"/>
      <x:c r="QVM1" s="49"/>
      <x:c r="QVN1" s="49"/>
      <x:c r="QVO1" s="49"/>
      <x:c r="QVP1" s="49"/>
      <x:c r="QVQ1" s="49"/>
      <x:c r="QVR1" s="49"/>
      <x:c r="QVS1" s="49"/>
      <x:c r="QVT1" s="49"/>
      <x:c r="QVU1" s="49"/>
      <x:c r="QVV1" s="49"/>
      <x:c r="QVW1" s="49"/>
      <x:c r="QVX1" s="49"/>
      <x:c r="QVY1" s="49"/>
      <x:c r="QVZ1" s="49"/>
      <x:c r="QWA1" s="49"/>
      <x:c r="QWB1" s="49"/>
      <x:c r="QWC1" s="49"/>
      <x:c r="QWD1" s="49"/>
      <x:c r="QWE1" s="49"/>
      <x:c r="QWF1" s="49"/>
      <x:c r="QWG1" s="49"/>
      <x:c r="QWH1" s="49"/>
      <x:c r="QWI1" s="49"/>
      <x:c r="QWJ1" s="49"/>
      <x:c r="QWK1" s="49"/>
      <x:c r="QWL1" s="49"/>
      <x:c r="QWM1" s="49"/>
      <x:c r="QWN1" s="49"/>
      <x:c r="QWO1" s="49"/>
      <x:c r="QWP1" s="49"/>
      <x:c r="QWQ1" s="49"/>
      <x:c r="QWR1" s="49"/>
      <x:c r="QWS1" s="49"/>
      <x:c r="QWT1" s="49"/>
      <x:c r="QWU1" s="49"/>
      <x:c r="QWV1" s="49"/>
      <x:c r="QWW1" s="49"/>
      <x:c r="QWX1" s="49"/>
      <x:c r="QWY1" s="49"/>
      <x:c r="QWZ1" s="49"/>
      <x:c r="QXA1" s="49"/>
      <x:c r="QXB1" s="49"/>
      <x:c r="QXC1" s="49"/>
      <x:c r="QXD1" s="49"/>
      <x:c r="QXE1" s="49"/>
      <x:c r="QXF1" s="49"/>
      <x:c r="QXG1" s="49"/>
      <x:c r="QXH1" s="49"/>
      <x:c r="QXI1" s="49"/>
      <x:c r="QXJ1" s="49"/>
      <x:c r="QXK1" s="49"/>
      <x:c r="QXL1" s="49"/>
      <x:c r="QXM1" s="49"/>
      <x:c r="QXN1" s="49"/>
      <x:c r="QXO1" s="49"/>
      <x:c r="QXP1" s="49"/>
      <x:c r="QXQ1" s="49"/>
      <x:c r="QXR1" s="49"/>
      <x:c r="QXS1" s="49"/>
      <x:c r="QXT1" s="49"/>
      <x:c r="QXU1" s="49"/>
      <x:c r="QXV1" s="49"/>
      <x:c r="QXW1" s="49"/>
      <x:c r="QXX1" s="49"/>
      <x:c r="QXY1" s="49"/>
      <x:c r="QXZ1" s="49"/>
      <x:c r="QYA1" s="49"/>
      <x:c r="QYB1" s="49"/>
      <x:c r="QYC1" s="49"/>
      <x:c r="QYD1" s="49"/>
      <x:c r="QYE1" s="49"/>
      <x:c r="QYF1" s="49"/>
      <x:c r="QYG1" s="49"/>
      <x:c r="QYH1" s="49"/>
      <x:c r="QYI1" s="49"/>
      <x:c r="QYJ1" s="49"/>
      <x:c r="QYK1" s="49"/>
      <x:c r="QYL1" s="49"/>
      <x:c r="QYM1" s="49"/>
      <x:c r="QYN1" s="49"/>
      <x:c r="QYO1" s="49"/>
      <x:c r="QYP1" s="49"/>
      <x:c r="QYQ1" s="49"/>
      <x:c r="QYR1" s="49"/>
      <x:c r="QYS1" s="49"/>
      <x:c r="QYT1" s="49"/>
      <x:c r="QYU1" s="49"/>
      <x:c r="QYV1" s="49"/>
      <x:c r="QYW1" s="49"/>
      <x:c r="QYX1" s="49"/>
      <x:c r="QYY1" s="49"/>
      <x:c r="QYZ1" s="49"/>
      <x:c r="QZA1" s="49"/>
      <x:c r="QZB1" s="49"/>
      <x:c r="QZC1" s="49"/>
      <x:c r="QZD1" s="49"/>
      <x:c r="QZE1" s="49"/>
      <x:c r="QZF1" s="49"/>
      <x:c r="QZG1" s="49"/>
      <x:c r="QZH1" s="49"/>
      <x:c r="QZI1" s="49"/>
      <x:c r="QZJ1" s="49"/>
      <x:c r="QZK1" s="49"/>
      <x:c r="QZL1" s="49"/>
      <x:c r="QZM1" s="49"/>
      <x:c r="QZN1" s="49"/>
      <x:c r="QZO1" s="49"/>
      <x:c r="QZP1" s="49"/>
      <x:c r="QZQ1" s="49"/>
      <x:c r="QZR1" s="49"/>
      <x:c r="QZS1" s="49"/>
      <x:c r="QZT1" s="49"/>
      <x:c r="QZU1" s="49"/>
      <x:c r="QZV1" s="49"/>
      <x:c r="QZW1" s="49"/>
      <x:c r="QZX1" s="49"/>
      <x:c r="QZY1" s="49"/>
      <x:c r="QZZ1" s="49"/>
      <x:c r="RAA1" s="49"/>
      <x:c r="RAB1" s="49"/>
      <x:c r="RAC1" s="49"/>
      <x:c r="RAD1" s="49"/>
      <x:c r="RAE1" s="49"/>
      <x:c r="RAF1" s="49"/>
      <x:c r="RAG1" s="49"/>
      <x:c r="RAH1" s="49"/>
      <x:c r="RAI1" s="49"/>
      <x:c r="RAJ1" s="49"/>
      <x:c r="RAK1" s="49"/>
      <x:c r="RAL1" s="49"/>
      <x:c r="RAM1" s="49"/>
      <x:c r="RAN1" s="49"/>
      <x:c r="RAO1" s="49"/>
      <x:c r="RAP1" s="49"/>
      <x:c r="RAQ1" s="49"/>
      <x:c r="RAR1" s="49"/>
      <x:c r="RAS1" s="49"/>
      <x:c r="RAT1" s="49"/>
      <x:c r="RAU1" s="49"/>
      <x:c r="RAV1" s="49"/>
      <x:c r="RAW1" s="49"/>
      <x:c r="RAX1" s="49"/>
      <x:c r="RAY1" s="49"/>
      <x:c r="RAZ1" s="49"/>
      <x:c r="RBA1" s="49"/>
      <x:c r="RBB1" s="49"/>
      <x:c r="RBC1" s="49"/>
      <x:c r="RBD1" s="49"/>
      <x:c r="RBE1" s="49"/>
      <x:c r="RBF1" s="49"/>
      <x:c r="RBG1" s="49"/>
      <x:c r="RBH1" s="49"/>
      <x:c r="RBI1" s="49"/>
      <x:c r="RBJ1" s="49"/>
      <x:c r="RBK1" s="49"/>
      <x:c r="RBL1" s="49"/>
      <x:c r="RBM1" s="49"/>
      <x:c r="RBN1" s="49"/>
      <x:c r="RBO1" s="49"/>
      <x:c r="RBP1" s="49"/>
      <x:c r="RBQ1" s="49"/>
      <x:c r="RBR1" s="49"/>
      <x:c r="RBS1" s="49"/>
      <x:c r="RBT1" s="49"/>
      <x:c r="RBU1" s="49"/>
      <x:c r="RBV1" s="49"/>
      <x:c r="RBW1" s="49"/>
      <x:c r="RBX1" s="49"/>
      <x:c r="RBY1" s="49"/>
      <x:c r="RBZ1" s="49"/>
      <x:c r="RCA1" s="49"/>
      <x:c r="RCB1" s="49"/>
      <x:c r="RCC1" s="49"/>
      <x:c r="RCD1" s="49"/>
      <x:c r="RCE1" s="49"/>
      <x:c r="RCF1" s="49"/>
      <x:c r="RCG1" s="49"/>
      <x:c r="RCH1" s="49"/>
      <x:c r="RCI1" s="49"/>
      <x:c r="RCJ1" s="49"/>
      <x:c r="RCK1" s="49"/>
      <x:c r="RCL1" s="49"/>
      <x:c r="RCM1" s="49"/>
      <x:c r="RCN1" s="49"/>
      <x:c r="RCO1" s="49"/>
      <x:c r="RCP1" s="49"/>
      <x:c r="RCQ1" s="49"/>
      <x:c r="RCR1" s="49"/>
      <x:c r="RCS1" s="49"/>
      <x:c r="RCT1" s="49"/>
      <x:c r="RCU1" s="49"/>
      <x:c r="RCV1" s="49"/>
      <x:c r="RCW1" s="49"/>
      <x:c r="RCX1" s="49"/>
      <x:c r="RCY1" s="49"/>
      <x:c r="RCZ1" s="49"/>
      <x:c r="RDA1" s="49"/>
      <x:c r="RDB1" s="49"/>
      <x:c r="RDC1" s="49"/>
      <x:c r="RDD1" s="49"/>
      <x:c r="RDE1" s="49"/>
      <x:c r="RDF1" s="49"/>
      <x:c r="RDG1" s="49"/>
      <x:c r="RDH1" s="49"/>
      <x:c r="RDI1" s="49"/>
      <x:c r="RDJ1" s="49"/>
      <x:c r="RDK1" s="49"/>
      <x:c r="RDL1" s="49"/>
      <x:c r="RDM1" s="49"/>
      <x:c r="RDN1" s="49"/>
      <x:c r="RDO1" s="49"/>
      <x:c r="RDP1" s="49"/>
      <x:c r="RDQ1" s="49"/>
      <x:c r="RDR1" s="49"/>
      <x:c r="RDS1" s="49"/>
      <x:c r="RDT1" s="49"/>
      <x:c r="RDU1" s="49"/>
      <x:c r="RDV1" s="49"/>
      <x:c r="RDW1" s="49"/>
      <x:c r="RDX1" s="49"/>
      <x:c r="RDY1" s="49"/>
      <x:c r="RDZ1" s="49"/>
      <x:c r="REA1" s="49"/>
      <x:c r="REB1" s="49"/>
      <x:c r="REC1" s="49"/>
      <x:c r="RED1" s="49"/>
      <x:c r="REE1" s="49"/>
      <x:c r="REF1" s="49"/>
      <x:c r="REG1" s="49"/>
      <x:c r="REH1" s="49"/>
      <x:c r="REI1" s="49"/>
      <x:c r="REJ1" s="49"/>
      <x:c r="REK1" s="49"/>
      <x:c r="REL1" s="49"/>
      <x:c r="REM1" s="49"/>
      <x:c r="REN1" s="49"/>
      <x:c r="REO1" s="49"/>
      <x:c r="REP1" s="49"/>
      <x:c r="REQ1" s="49"/>
      <x:c r="RER1" s="49"/>
      <x:c r="RES1" s="49"/>
      <x:c r="RET1" s="49"/>
      <x:c r="REU1" s="49"/>
      <x:c r="REV1" s="49"/>
      <x:c r="REW1" s="49"/>
      <x:c r="REX1" s="49"/>
      <x:c r="REY1" s="49"/>
      <x:c r="REZ1" s="49"/>
      <x:c r="RFA1" s="49"/>
      <x:c r="RFB1" s="49"/>
      <x:c r="RFC1" s="49"/>
      <x:c r="RFD1" s="49"/>
      <x:c r="RFE1" s="49"/>
      <x:c r="RFF1" s="49"/>
      <x:c r="RFG1" s="49"/>
      <x:c r="RFH1" s="49"/>
      <x:c r="RFI1" s="49"/>
      <x:c r="RFJ1" s="49"/>
      <x:c r="RFK1" s="49"/>
      <x:c r="RFL1" s="49"/>
      <x:c r="RFM1" s="49"/>
      <x:c r="RFN1" s="49"/>
      <x:c r="RFO1" s="49"/>
      <x:c r="RFP1" s="49"/>
      <x:c r="RFQ1" s="49"/>
      <x:c r="RFR1" s="49"/>
      <x:c r="RFS1" s="49"/>
      <x:c r="RFT1" s="49"/>
      <x:c r="RFU1" s="49"/>
      <x:c r="RFV1" s="49"/>
      <x:c r="RFW1" s="49"/>
      <x:c r="RFX1" s="49"/>
      <x:c r="RFY1" s="49"/>
      <x:c r="RFZ1" s="49"/>
      <x:c r="RGA1" s="49"/>
      <x:c r="RGB1" s="49"/>
      <x:c r="RGC1" s="49"/>
      <x:c r="RGD1" s="49"/>
      <x:c r="RGE1" s="49"/>
      <x:c r="RGF1" s="49"/>
      <x:c r="RGG1" s="49"/>
      <x:c r="RGH1" s="49"/>
      <x:c r="RGI1" s="49"/>
      <x:c r="RGJ1" s="49"/>
      <x:c r="RGK1" s="49"/>
      <x:c r="RGL1" s="49"/>
      <x:c r="RGM1" s="49"/>
      <x:c r="RGN1" s="49"/>
      <x:c r="RGO1" s="49"/>
      <x:c r="RGP1" s="49"/>
      <x:c r="RGQ1" s="49"/>
      <x:c r="RGR1" s="49"/>
      <x:c r="RGS1" s="49"/>
      <x:c r="RGT1" s="49"/>
      <x:c r="RGU1" s="49"/>
      <x:c r="RGV1" s="49"/>
      <x:c r="RGW1" s="49"/>
      <x:c r="RGX1" s="49"/>
      <x:c r="RGY1" s="49"/>
      <x:c r="RGZ1" s="49"/>
      <x:c r="RHA1" s="49"/>
      <x:c r="RHB1" s="49"/>
      <x:c r="RHC1" s="49"/>
      <x:c r="RHD1" s="49"/>
      <x:c r="RHE1" s="49"/>
      <x:c r="RHF1" s="49"/>
      <x:c r="RHG1" s="49"/>
      <x:c r="RHH1" s="49"/>
      <x:c r="RHI1" s="49"/>
      <x:c r="RHJ1" s="49"/>
      <x:c r="RHK1" s="49"/>
      <x:c r="RHL1" s="49"/>
      <x:c r="RHM1" s="49"/>
      <x:c r="RHN1" s="49"/>
      <x:c r="RHO1" s="49"/>
      <x:c r="RHP1" s="49"/>
      <x:c r="RHQ1" s="49"/>
      <x:c r="RHR1" s="49"/>
      <x:c r="RHS1" s="49"/>
      <x:c r="RHT1" s="49"/>
      <x:c r="RHU1" s="49"/>
      <x:c r="RHV1" s="49"/>
      <x:c r="RHW1" s="49"/>
      <x:c r="RHX1" s="49"/>
      <x:c r="RHY1" s="49"/>
      <x:c r="RHZ1" s="49"/>
      <x:c r="RIA1" s="49"/>
      <x:c r="RIB1" s="49"/>
      <x:c r="RIC1" s="49"/>
      <x:c r="RID1" s="49"/>
      <x:c r="RIE1" s="49"/>
      <x:c r="RIF1" s="49"/>
      <x:c r="RIG1" s="49"/>
      <x:c r="RIH1" s="49"/>
      <x:c r="RII1" s="49"/>
      <x:c r="RIJ1" s="49"/>
      <x:c r="RIK1" s="49"/>
      <x:c r="RIL1" s="49"/>
      <x:c r="RIM1" s="49"/>
      <x:c r="RIN1" s="49"/>
      <x:c r="RIO1" s="49"/>
      <x:c r="RIP1" s="49"/>
      <x:c r="RIQ1" s="49"/>
      <x:c r="RIR1" s="49"/>
      <x:c r="RIS1" s="49"/>
      <x:c r="RIT1" s="49"/>
      <x:c r="RIU1" s="49"/>
      <x:c r="RIV1" s="49"/>
      <x:c r="RIW1" s="49"/>
      <x:c r="RIX1" s="49"/>
      <x:c r="RIY1" s="49"/>
      <x:c r="RIZ1" s="49"/>
      <x:c r="RJA1" s="49"/>
      <x:c r="RJB1" s="49"/>
      <x:c r="RJC1" s="49"/>
      <x:c r="RJD1" s="49"/>
      <x:c r="RJE1" s="49"/>
      <x:c r="RJF1" s="49"/>
      <x:c r="RJG1" s="49"/>
      <x:c r="RJH1" s="49"/>
      <x:c r="RJI1" s="49"/>
      <x:c r="RJJ1" s="49"/>
      <x:c r="RJK1" s="49"/>
      <x:c r="RJL1" s="49"/>
      <x:c r="RJM1" s="49"/>
      <x:c r="RJN1" s="49"/>
      <x:c r="RJO1" s="49"/>
      <x:c r="RJP1" s="49"/>
      <x:c r="RJQ1" s="49"/>
      <x:c r="RJR1" s="49"/>
      <x:c r="RJS1" s="49"/>
      <x:c r="RJT1" s="49"/>
      <x:c r="RJU1" s="49"/>
      <x:c r="RJV1" s="49"/>
      <x:c r="RJW1" s="49"/>
      <x:c r="RJX1" s="49"/>
      <x:c r="RJY1" s="49"/>
      <x:c r="RJZ1" s="49"/>
      <x:c r="RKA1" s="49"/>
      <x:c r="RKB1" s="49"/>
      <x:c r="RKC1" s="49"/>
      <x:c r="RKD1" s="49"/>
      <x:c r="RKE1" s="49"/>
      <x:c r="RKF1" s="49"/>
      <x:c r="RKG1" s="49"/>
      <x:c r="RKH1" s="49"/>
      <x:c r="RKI1" s="49"/>
      <x:c r="RKJ1" s="49"/>
      <x:c r="RKK1" s="49"/>
      <x:c r="RKL1" s="49"/>
      <x:c r="RKM1" s="49"/>
      <x:c r="RKN1" s="49"/>
      <x:c r="RKO1" s="49"/>
      <x:c r="RKP1" s="49"/>
      <x:c r="RKQ1" s="49"/>
      <x:c r="RKR1" s="49"/>
      <x:c r="RKS1" s="49"/>
      <x:c r="RKT1" s="49"/>
      <x:c r="RKU1" s="49"/>
      <x:c r="RKV1" s="49"/>
      <x:c r="RKW1" s="49"/>
      <x:c r="RKX1" s="49"/>
      <x:c r="RKY1" s="49"/>
      <x:c r="RKZ1" s="49"/>
      <x:c r="RLA1" s="49"/>
      <x:c r="RLB1" s="49"/>
      <x:c r="RLC1" s="49"/>
      <x:c r="RLD1" s="49"/>
      <x:c r="RLE1" s="49"/>
      <x:c r="RLF1" s="49"/>
      <x:c r="RLG1" s="49"/>
      <x:c r="RLH1" s="49"/>
      <x:c r="RLI1" s="49"/>
      <x:c r="RLJ1" s="49"/>
      <x:c r="RLK1" s="49"/>
      <x:c r="RLL1" s="49"/>
      <x:c r="RLM1" s="49"/>
      <x:c r="RLN1" s="49"/>
      <x:c r="RLO1" s="49"/>
      <x:c r="RLP1" s="49"/>
      <x:c r="RLQ1" s="49"/>
      <x:c r="RLR1" s="49"/>
      <x:c r="RLS1" s="49"/>
      <x:c r="RLT1" s="49"/>
      <x:c r="RLU1" s="49"/>
      <x:c r="RLV1" s="49"/>
      <x:c r="RLW1" s="49"/>
      <x:c r="RLX1" s="49"/>
      <x:c r="RLY1" s="49"/>
      <x:c r="RLZ1" s="49"/>
      <x:c r="RMA1" s="49"/>
      <x:c r="RMB1" s="49"/>
      <x:c r="RMC1" s="49"/>
      <x:c r="RMD1" s="49"/>
      <x:c r="RME1" s="49"/>
      <x:c r="RMF1" s="49"/>
      <x:c r="RMG1" s="49"/>
      <x:c r="RMH1" s="49"/>
      <x:c r="RMI1" s="49"/>
      <x:c r="RMJ1" s="49"/>
      <x:c r="RMK1" s="49"/>
      <x:c r="RML1" s="49"/>
      <x:c r="RMM1" s="49"/>
      <x:c r="RMN1" s="49"/>
      <x:c r="RMO1" s="49"/>
      <x:c r="RMP1" s="49"/>
      <x:c r="RMQ1" s="49"/>
      <x:c r="RMR1" s="49"/>
      <x:c r="RMS1" s="49"/>
      <x:c r="RMT1" s="49"/>
      <x:c r="RMU1" s="49"/>
      <x:c r="RMV1" s="49"/>
      <x:c r="RMW1" s="49"/>
      <x:c r="RMX1" s="49"/>
      <x:c r="RMY1" s="49"/>
      <x:c r="RMZ1" s="49"/>
      <x:c r="RNA1" s="49"/>
      <x:c r="RNB1" s="49"/>
      <x:c r="RNC1" s="49"/>
      <x:c r="RND1" s="49"/>
      <x:c r="RNE1" s="49"/>
      <x:c r="RNF1" s="49"/>
      <x:c r="RNG1" s="49"/>
      <x:c r="RNH1" s="49"/>
      <x:c r="RNI1" s="49"/>
      <x:c r="RNJ1" s="49"/>
      <x:c r="RNK1" s="49"/>
      <x:c r="RNL1" s="49"/>
      <x:c r="RNM1" s="49"/>
      <x:c r="RNN1" s="49"/>
      <x:c r="RNO1" s="49"/>
      <x:c r="RNP1" s="49"/>
      <x:c r="RNQ1" s="49"/>
      <x:c r="RNR1" s="49"/>
      <x:c r="RNS1" s="49"/>
      <x:c r="RNT1" s="49"/>
      <x:c r="RNU1" s="49"/>
      <x:c r="RNV1" s="49"/>
      <x:c r="RNW1" s="49"/>
      <x:c r="RNX1" s="49"/>
      <x:c r="RNY1" s="49"/>
      <x:c r="RNZ1" s="49"/>
      <x:c r="ROA1" s="49"/>
      <x:c r="ROB1" s="49"/>
      <x:c r="ROC1" s="49"/>
      <x:c r="ROD1" s="49"/>
      <x:c r="ROE1" s="49"/>
      <x:c r="ROF1" s="49"/>
      <x:c r="ROG1" s="49"/>
      <x:c r="ROH1" s="49"/>
      <x:c r="ROI1" s="49"/>
      <x:c r="ROJ1" s="49"/>
      <x:c r="ROK1" s="49"/>
      <x:c r="ROL1" s="49"/>
      <x:c r="ROM1" s="49"/>
      <x:c r="RON1" s="49"/>
      <x:c r="ROO1" s="49"/>
      <x:c r="ROP1" s="49"/>
      <x:c r="ROQ1" s="49"/>
      <x:c r="ROR1" s="49"/>
      <x:c r="ROS1" s="49"/>
      <x:c r="ROT1" s="49"/>
      <x:c r="ROU1" s="49"/>
      <x:c r="ROV1" s="49"/>
      <x:c r="ROW1" s="49"/>
      <x:c r="ROX1" s="49"/>
      <x:c r="ROY1" s="49"/>
      <x:c r="ROZ1" s="49"/>
      <x:c r="RPA1" s="49"/>
      <x:c r="RPB1" s="49"/>
      <x:c r="RPC1" s="49"/>
      <x:c r="RPD1" s="49"/>
      <x:c r="RPE1" s="49"/>
      <x:c r="RPF1" s="49"/>
      <x:c r="RPG1" s="49"/>
      <x:c r="RPH1" s="49"/>
      <x:c r="RPI1" s="49"/>
      <x:c r="RPJ1" s="49"/>
      <x:c r="RPK1" s="49"/>
      <x:c r="RPL1" s="49"/>
      <x:c r="RPM1" s="49"/>
      <x:c r="RPN1" s="49"/>
      <x:c r="RPO1" s="49"/>
      <x:c r="RPP1" s="49"/>
      <x:c r="RPQ1" s="49"/>
      <x:c r="RPR1" s="49"/>
      <x:c r="RPS1" s="49"/>
      <x:c r="RPT1" s="49"/>
      <x:c r="RPU1" s="49"/>
      <x:c r="RPV1" s="49"/>
      <x:c r="RPW1" s="49"/>
      <x:c r="RPX1" s="49"/>
      <x:c r="RPY1" s="49"/>
      <x:c r="RPZ1" s="49"/>
      <x:c r="RQA1" s="49"/>
      <x:c r="RQB1" s="49"/>
      <x:c r="RQC1" s="49"/>
      <x:c r="RQD1" s="49"/>
      <x:c r="RQE1" s="49"/>
      <x:c r="RQF1" s="49"/>
      <x:c r="RQG1" s="49"/>
      <x:c r="RQH1" s="49"/>
      <x:c r="RQI1" s="49"/>
      <x:c r="RQJ1" s="49"/>
      <x:c r="RQK1" s="49"/>
      <x:c r="RQL1" s="49"/>
      <x:c r="RQM1" s="49"/>
      <x:c r="RQN1" s="49"/>
      <x:c r="RQO1" s="49"/>
      <x:c r="RQP1" s="49"/>
      <x:c r="RQQ1" s="49"/>
      <x:c r="RQR1" s="49"/>
      <x:c r="RQS1" s="49"/>
      <x:c r="RQT1" s="49"/>
      <x:c r="RQU1" s="49"/>
      <x:c r="RQV1" s="49"/>
      <x:c r="RQW1" s="49"/>
      <x:c r="RQX1" s="49"/>
      <x:c r="RQY1" s="49"/>
      <x:c r="RQZ1" s="49"/>
      <x:c r="RRA1" s="49"/>
      <x:c r="RRB1" s="49"/>
      <x:c r="RRC1" s="49"/>
      <x:c r="RRD1" s="49"/>
      <x:c r="RRE1" s="49"/>
      <x:c r="RRF1" s="49"/>
      <x:c r="RRG1" s="49"/>
      <x:c r="RRH1" s="49"/>
      <x:c r="RRI1" s="49"/>
      <x:c r="RRJ1" s="49"/>
      <x:c r="RRK1" s="49"/>
      <x:c r="RRL1" s="49"/>
      <x:c r="RRM1" s="49"/>
      <x:c r="RRN1" s="49"/>
      <x:c r="RRO1" s="49"/>
      <x:c r="RRP1" s="49"/>
      <x:c r="RRQ1" s="49"/>
      <x:c r="RRR1" s="49"/>
      <x:c r="RRS1" s="49"/>
      <x:c r="RRT1" s="49"/>
      <x:c r="RRU1" s="49"/>
      <x:c r="RRV1" s="49"/>
      <x:c r="RRW1" s="49"/>
      <x:c r="RRX1" s="49"/>
      <x:c r="RRY1" s="49"/>
      <x:c r="RRZ1" s="49"/>
      <x:c r="RSA1" s="49"/>
      <x:c r="RSB1" s="49"/>
      <x:c r="RSC1" s="49"/>
      <x:c r="RSD1" s="49"/>
      <x:c r="RSE1" s="49"/>
      <x:c r="RSF1" s="49"/>
      <x:c r="RSG1" s="49"/>
      <x:c r="RSH1" s="49"/>
      <x:c r="RSI1" s="49"/>
      <x:c r="RSJ1" s="49"/>
      <x:c r="RSK1" s="49"/>
      <x:c r="RSL1" s="49"/>
      <x:c r="RSM1" s="49"/>
      <x:c r="RSN1" s="49"/>
      <x:c r="RSO1" s="49"/>
      <x:c r="RSP1" s="49"/>
      <x:c r="RSQ1" s="49"/>
      <x:c r="RSR1" s="49"/>
      <x:c r="RSS1" s="49"/>
      <x:c r="RST1" s="49"/>
      <x:c r="RSU1" s="49"/>
      <x:c r="RSV1" s="49"/>
      <x:c r="RSW1" s="49"/>
      <x:c r="RSX1" s="49"/>
      <x:c r="RSY1" s="49"/>
      <x:c r="RSZ1" s="49"/>
      <x:c r="RTA1" s="49"/>
      <x:c r="RTB1" s="49"/>
      <x:c r="RTC1" s="49"/>
      <x:c r="RTD1" s="49"/>
      <x:c r="RTE1" s="49"/>
      <x:c r="RTF1" s="49"/>
      <x:c r="RTG1" s="49"/>
      <x:c r="RTH1" s="49"/>
      <x:c r="RTI1" s="49"/>
      <x:c r="RTJ1" s="49"/>
      <x:c r="RTK1" s="49"/>
      <x:c r="RTL1" s="49"/>
      <x:c r="RTM1" s="49"/>
      <x:c r="RTN1" s="49"/>
      <x:c r="RTO1" s="49"/>
      <x:c r="RTP1" s="49"/>
      <x:c r="RTQ1" s="49"/>
      <x:c r="RTR1" s="49"/>
      <x:c r="RTS1" s="49"/>
      <x:c r="RTT1" s="49"/>
      <x:c r="RTU1" s="49"/>
      <x:c r="RTV1" s="49"/>
      <x:c r="RTW1" s="49"/>
      <x:c r="RTX1" s="49"/>
      <x:c r="RTY1" s="49"/>
      <x:c r="RTZ1" s="49"/>
      <x:c r="RUA1" s="49"/>
      <x:c r="RUB1" s="49"/>
      <x:c r="RUC1" s="49"/>
      <x:c r="RUD1" s="49"/>
      <x:c r="RUE1" s="49"/>
      <x:c r="RUF1" s="49"/>
      <x:c r="RUG1" s="49"/>
      <x:c r="RUH1" s="49"/>
      <x:c r="RUI1" s="49"/>
      <x:c r="RUJ1" s="49"/>
      <x:c r="RUK1" s="49"/>
      <x:c r="RUL1" s="49"/>
      <x:c r="RUM1" s="49"/>
      <x:c r="RUN1" s="49"/>
      <x:c r="RUO1" s="49"/>
      <x:c r="RUP1" s="49"/>
      <x:c r="RUQ1" s="49"/>
      <x:c r="RUR1" s="49"/>
      <x:c r="RUS1" s="49"/>
      <x:c r="RUT1" s="49"/>
      <x:c r="RUU1" s="49"/>
      <x:c r="RUV1" s="49"/>
      <x:c r="RUW1" s="49"/>
      <x:c r="RUX1" s="49"/>
      <x:c r="RUY1" s="49"/>
      <x:c r="RUZ1" s="49"/>
      <x:c r="RVA1" s="49"/>
      <x:c r="RVB1" s="49"/>
      <x:c r="RVC1" s="49"/>
      <x:c r="RVD1" s="49"/>
      <x:c r="RVE1" s="49"/>
      <x:c r="RVF1" s="49"/>
      <x:c r="RVG1" s="49"/>
      <x:c r="RVH1" s="49"/>
      <x:c r="RVI1" s="49"/>
      <x:c r="RVJ1" s="49"/>
      <x:c r="RVK1" s="49"/>
      <x:c r="RVL1" s="49"/>
      <x:c r="RVM1" s="49"/>
      <x:c r="RVN1" s="49"/>
      <x:c r="RVO1" s="49"/>
      <x:c r="RVP1" s="49"/>
      <x:c r="RVQ1" s="49"/>
      <x:c r="RVR1" s="49"/>
      <x:c r="RVS1" s="49"/>
      <x:c r="RVT1" s="49"/>
      <x:c r="RVU1" s="49"/>
      <x:c r="RVV1" s="49"/>
      <x:c r="RVW1" s="49"/>
      <x:c r="RVX1" s="49"/>
      <x:c r="RVY1" s="49"/>
      <x:c r="RVZ1" s="49"/>
      <x:c r="RWA1" s="49"/>
      <x:c r="RWB1" s="49"/>
      <x:c r="RWC1" s="49"/>
      <x:c r="RWD1" s="49"/>
      <x:c r="RWE1" s="49"/>
      <x:c r="RWF1" s="49"/>
      <x:c r="RWG1" s="49"/>
      <x:c r="RWH1" s="49"/>
      <x:c r="RWI1" s="49"/>
      <x:c r="RWJ1" s="49"/>
      <x:c r="RWK1" s="49"/>
      <x:c r="RWL1" s="49"/>
      <x:c r="RWM1" s="49"/>
      <x:c r="RWN1" s="49"/>
      <x:c r="RWO1" s="49"/>
      <x:c r="RWP1" s="49"/>
      <x:c r="RWQ1" s="49"/>
      <x:c r="RWR1" s="49"/>
      <x:c r="RWS1" s="49"/>
      <x:c r="RWT1" s="49"/>
      <x:c r="RWU1" s="49"/>
      <x:c r="RWV1" s="49"/>
      <x:c r="RWW1" s="49"/>
      <x:c r="RWX1" s="49"/>
      <x:c r="RWY1" s="49"/>
      <x:c r="RWZ1" s="49"/>
      <x:c r="RXA1" s="49"/>
      <x:c r="RXB1" s="49"/>
      <x:c r="RXC1" s="49"/>
      <x:c r="RXD1" s="49"/>
      <x:c r="RXE1" s="49"/>
      <x:c r="RXF1" s="49"/>
      <x:c r="RXG1" s="49"/>
      <x:c r="RXH1" s="49"/>
      <x:c r="RXI1" s="49"/>
      <x:c r="RXJ1" s="49"/>
      <x:c r="RXK1" s="49"/>
      <x:c r="RXL1" s="49"/>
      <x:c r="RXM1" s="49"/>
      <x:c r="RXN1" s="49"/>
      <x:c r="RXO1" s="49"/>
      <x:c r="RXP1" s="49"/>
      <x:c r="RXQ1" s="49"/>
      <x:c r="RXR1" s="49"/>
      <x:c r="RXS1" s="49"/>
      <x:c r="RXT1" s="49"/>
      <x:c r="RXU1" s="49"/>
      <x:c r="RXV1" s="49"/>
      <x:c r="RXW1" s="49"/>
      <x:c r="RXX1" s="49"/>
      <x:c r="RXY1" s="49"/>
      <x:c r="RXZ1" s="49"/>
      <x:c r="RYA1" s="49"/>
      <x:c r="RYB1" s="49"/>
      <x:c r="RYC1" s="49"/>
      <x:c r="RYD1" s="49"/>
      <x:c r="RYE1" s="49"/>
      <x:c r="RYF1" s="49"/>
      <x:c r="RYG1" s="49"/>
      <x:c r="RYH1" s="49"/>
      <x:c r="RYI1" s="49"/>
      <x:c r="RYJ1" s="49"/>
      <x:c r="RYK1" s="49"/>
      <x:c r="RYL1" s="49"/>
      <x:c r="RYM1" s="49"/>
      <x:c r="RYN1" s="49"/>
      <x:c r="RYO1" s="49"/>
      <x:c r="RYP1" s="49"/>
      <x:c r="RYQ1" s="49"/>
      <x:c r="RYR1" s="49"/>
      <x:c r="RYS1" s="49"/>
      <x:c r="RYT1" s="49"/>
      <x:c r="RYU1" s="49"/>
      <x:c r="RYV1" s="49"/>
      <x:c r="RYW1" s="49"/>
      <x:c r="RYX1" s="49"/>
      <x:c r="RYY1" s="49"/>
      <x:c r="RYZ1" s="49"/>
      <x:c r="RZA1" s="49"/>
      <x:c r="RZB1" s="49"/>
      <x:c r="RZC1" s="49"/>
      <x:c r="RZD1" s="49"/>
      <x:c r="RZE1" s="49"/>
      <x:c r="RZF1" s="49"/>
      <x:c r="RZG1" s="49"/>
      <x:c r="RZH1" s="49"/>
      <x:c r="RZI1" s="49"/>
      <x:c r="RZJ1" s="49"/>
      <x:c r="RZK1" s="49"/>
      <x:c r="RZL1" s="49"/>
      <x:c r="RZM1" s="49"/>
      <x:c r="RZN1" s="49"/>
      <x:c r="RZO1" s="49"/>
      <x:c r="RZP1" s="49"/>
      <x:c r="RZQ1" s="49"/>
      <x:c r="RZR1" s="49"/>
      <x:c r="RZS1" s="49"/>
      <x:c r="RZT1" s="49"/>
      <x:c r="RZU1" s="49"/>
      <x:c r="RZV1" s="49"/>
      <x:c r="RZW1" s="49"/>
      <x:c r="RZX1" s="49"/>
      <x:c r="RZY1" s="49"/>
      <x:c r="RZZ1" s="49"/>
      <x:c r="SAA1" s="49"/>
      <x:c r="SAB1" s="49"/>
      <x:c r="SAC1" s="49"/>
      <x:c r="SAD1" s="49"/>
      <x:c r="SAE1" s="49"/>
      <x:c r="SAF1" s="49"/>
      <x:c r="SAG1" s="49"/>
      <x:c r="SAH1" s="49"/>
      <x:c r="SAI1" s="49"/>
      <x:c r="SAJ1" s="49"/>
      <x:c r="SAK1" s="49"/>
      <x:c r="SAL1" s="49"/>
      <x:c r="SAM1" s="49"/>
      <x:c r="SAN1" s="49"/>
      <x:c r="SAO1" s="49"/>
      <x:c r="SAP1" s="49"/>
      <x:c r="SAQ1" s="49"/>
      <x:c r="SAR1" s="49"/>
      <x:c r="SAS1" s="49"/>
      <x:c r="SAT1" s="49"/>
      <x:c r="SAU1" s="49"/>
      <x:c r="SAV1" s="49"/>
      <x:c r="SAW1" s="49"/>
      <x:c r="SAX1" s="49"/>
      <x:c r="SAY1" s="49"/>
      <x:c r="SAZ1" s="49"/>
      <x:c r="SBA1" s="49"/>
      <x:c r="SBB1" s="49"/>
      <x:c r="SBC1" s="49"/>
      <x:c r="SBD1" s="49"/>
      <x:c r="SBE1" s="49"/>
      <x:c r="SBF1" s="49"/>
      <x:c r="SBG1" s="49"/>
      <x:c r="SBH1" s="49"/>
      <x:c r="SBI1" s="49"/>
      <x:c r="SBJ1" s="49"/>
      <x:c r="SBK1" s="49"/>
      <x:c r="SBL1" s="49"/>
      <x:c r="SBM1" s="49"/>
      <x:c r="SBN1" s="49"/>
      <x:c r="SBO1" s="49"/>
      <x:c r="SBP1" s="49"/>
      <x:c r="SBQ1" s="49"/>
      <x:c r="SBR1" s="49"/>
      <x:c r="SBS1" s="49"/>
      <x:c r="SBT1" s="49"/>
      <x:c r="SBU1" s="49"/>
      <x:c r="SBV1" s="49"/>
      <x:c r="SBW1" s="49"/>
      <x:c r="SBX1" s="49"/>
      <x:c r="SBY1" s="49"/>
      <x:c r="SBZ1" s="49"/>
      <x:c r="SCA1" s="49"/>
      <x:c r="SCB1" s="49"/>
      <x:c r="SCC1" s="49"/>
      <x:c r="SCD1" s="49"/>
      <x:c r="SCE1" s="49"/>
      <x:c r="SCF1" s="49"/>
      <x:c r="SCG1" s="49"/>
      <x:c r="SCH1" s="49"/>
      <x:c r="SCI1" s="49"/>
      <x:c r="SCJ1" s="49"/>
      <x:c r="SCK1" s="49"/>
      <x:c r="SCL1" s="49"/>
      <x:c r="SCM1" s="49"/>
      <x:c r="SCN1" s="49"/>
      <x:c r="SCO1" s="49"/>
      <x:c r="SCP1" s="49"/>
      <x:c r="SCQ1" s="49"/>
      <x:c r="SCR1" s="49"/>
      <x:c r="SCS1" s="49"/>
      <x:c r="SCT1" s="49"/>
      <x:c r="SCU1" s="49"/>
      <x:c r="SCV1" s="49"/>
      <x:c r="SCW1" s="49"/>
      <x:c r="SCX1" s="49"/>
      <x:c r="SCY1" s="49"/>
      <x:c r="SCZ1" s="49"/>
      <x:c r="SDA1" s="49"/>
      <x:c r="SDB1" s="49"/>
      <x:c r="SDC1" s="49"/>
      <x:c r="SDD1" s="49"/>
      <x:c r="SDE1" s="49"/>
      <x:c r="SDF1" s="49"/>
      <x:c r="SDG1" s="49"/>
      <x:c r="SDH1" s="49"/>
      <x:c r="SDI1" s="49"/>
      <x:c r="SDJ1" s="49"/>
      <x:c r="SDK1" s="49"/>
      <x:c r="SDL1" s="49"/>
      <x:c r="SDM1" s="49"/>
      <x:c r="SDN1" s="49"/>
      <x:c r="SDO1" s="49"/>
      <x:c r="SDP1" s="49"/>
      <x:c r="SDQ1" s="49"/>
      <x:c r="SDR1" s="49"/>
      <x:c r="SDS1" s="49"/>
      <x:c r="SDT1" s="49"/>
      <x:c r="SDU1" s="49"/>
      <x:c r="SDV1" s="49"/>
      <x:c r="SDW1" s="49"/>
      <x:c r="SDX1" s="49"/>
      <x:c r="SDY1" s="49"/>
      <x:c r="SDZ1" s="49"/>
      <x:c r="SEA1" s="49"/>
      <x:c r="SEB1" s="49"/>
      <x:c r="SEC1" s="49"/>
      <x:c r="SED1" s="49"/>
      <x:c r="SEE1" s="49"/>
      <x:c r="SEF1" s="49"/>
      <x:c r="SEG1" s="49"/>
      <x:c r="SEH1" s="49"/>
      <x:c r="SEI1" s="49"/>
      <x:c r="SEJ1" s="49"/>
      <x:c r="SEK1" s="49"/>
      <x:c r="SEL1" s="49"/>
      <x:c r="SEM1" s="49"/>
      <x:c r="SEN1" s="49"/>
      <x:c r="SEO1" s="49"/>
      <x:c r="SEP1" s="49"/>
      <x:c r="SEQ1" s="49"/>
      <x:c r="SER1" s="49"/>
      <x:c r="SES1" s="49"/>
      <x:c r="SET1" s="49"/>
      <x:c r="SEU1" s="49"/>
      <x:c r="SEV1" s="49"/>
      <x:c r="SEW1" s="49"/>
      <x:c r="SEX1" s="49"/>
      <x:c r="SEY1" s="49"/>
      <x:c r="SEZ1" s="49"/>
      <x:c r="SFA1" s="49"/>
      <x:c r="SFB1" s="49"/>
      <x:c r="SFC1" s="49"/>
      <x:c r="SFD1" s="49"/>
      <x:c r="SFE1" s="49"/>
      <x:c r="SFF1" s="49"/>
      <x:c r="SFG1" s="49"/>
      <x:c r="SFH1" s="49"/>
      <x:c r="SFI1" s="49"/>
      <x:c r="SFJ1" s="49"/>
      <x:c r="SFK1" s="49"/>
      <x:c r="SFL1" s="49"/>
      <x:c r="SFM1" s="49"/>
      <x:c r="SFN1" s="49"/>
      <x:c r="SFO1" s="49"/>
      <x:c r="SFP1" s="49"/>
      <x:c r="SFQ1" s="49"/>
      <x:c r="SFR1" s="49"/>
      <x:c r="SFS1" s="49"/>
      <x:c r="SFT1" s="49"/>
      <x:c r="SFU1" s="49"/>
      <x:c r="SFV1" s="49"/>
      <x:c r="SFW1" s="49"/>
      <x:c r="SFX1" s="49"/>
      <x:c r="SFY1" s="49"/>
      <x:c r="SFZ1" s="49"/>
      <x:c r="SGA1" s="49"/>
      <x:c r="SGB1" s="49"/>
      <x:c r="SGC1" s="49"/>
      <x:c r="SGD1" s="49"/>
      <x:c r="SGE1" s="49"/>
      <x:c r="SGF1" s="49"/>
      <x:c r="SGG1" s="49"/>
      <x:c r="SGH1" s="49"/>
      <x:c r="SGI1" s="49"/>
      <x:c r="SGJ1" s="49"/>
      <x:c r="SGK1" s="49"/>
      <x:c r="SGL1" s="49"/>
      <x:c r="SGM1" s="49"/>
      <x:c r="SGN1" s="49"/>
      <x:c r="SGO1" s="49"/>
      <x:c r="SGP1" s="49"/>
      <x:c r="SGQ1" s="49"/>
      <x:c r="SGR1" s="49"/>
      <x:c r="SGS1" s="49"/>
      <x:c r="SGT1" s="49"/>
      <x:c r="SGU1" s="49"/>
      <x:c r="SGV1" s="49"/>
      <x:c r="SGW1" s="49"/>
      <x:c r="SGX1" s="49"/>
      <x:c r="SGY1" s="49"/>
      <x:c r="SGZ1" s="49"/>
      <x:c r="SHA1" s="49"/>
      <x:c r="SHB1" s="49"/>
      <x:c r="SHC1" s="49"/>
      <x:c r="SHD1" s="49"/>
      <x:c r="SHE1" s="49"/>
      <x:c r="SHF1" s="49"/>
      <x:c r="SHG1" s="49"/>
      <x:c r="SHH1" s="49"/>
      <x:c r="SHI1" s="49"/>
      <x:c r="SHJ1" s="49"/>
      <x:c r="SHK1" s="49"/>
      <x:c r="SHL1" s="49"/>
      <x:c r="SHM1" s="49"/>
      <x:c r="SHN1" s="49"/>
      <x:c r="SHO1" s="49"/>
      <x:c r="SHP1" s="49"/>
      <x:c r="SHQ1" s="49"/>
      <x:c r="SHR1" s="49"/>
      <x:c r="SHS1" s="49"/>
      <x:c r="SHT1" s="49"/>
      <x:c r="SHU1" s="49"/>
      <x:c r="SHV1" s="49"/>
      <x:c r="SHW1" s="49"/>
      <x:c r="SHX1" s="49"/>
      <x:c r="SHY1" s="49"/>
      <x:c r="SHZ1" s="49"/>
      <x:c r="SIA1" s="49"/>
      <x:c r="SIB1" s="49"/>
      <x:c r="SIC1" s="49"/>
      <x:c r="SID1" s="49"/>
      <x:c r="SIE1" s="49"/>
      <x:c r="SIF1" s="49"/>
      <x:c r="SIG1" s="49"/>
      <x:c r="SIH1" s="49"/>
      <x:c r="SII1" s="49"/>
      <x:c r="SIJ1" s="49"/>
      <x:c r="SIK1" s="49"/>
      <x:c r="SIL1" s="49"/>
      <x:c r="SIM1" s="49"/>
      <x:c r="SIN1" s="49"/>
      <x:c r="SIO1" s="49"/>
      <x:c r="SIP1" s="49"/>
      <x:c r="SIQ1" s="49"/>
      <x:c r="SIR1" s="49"/>
      <x:c r="SIS1" s="49"/>
      <x:c r="SIT1" s="49"/>
      <x:c r="SIU1" s="49"/>
      <x:c r="SIV1" s="49"/>
      <x:c r="SIW1" s="49"/>
      <x:c r="SIX1" s="49"/>
      <x:c r="SIY1" s="49"/>
      <x:c r="SIZ1" s="49"/>
      <x:c r="SJA1" s="49"/>
      <x:c r="SJB1" s="49"/>
      <x:c r="SJC1" s="49"/>
      <x:c r="SJD1" s="49"/>
      <x:c r="SJE1" s="49"/>
      <x:c r="SJF1" s="49"/>
      <x:c r="SJG1" s="49"/>
      <x:c r="SJH1" s="49"/>
      <x:c r="SJI1" s="49"/>
      <x:c r="SJJ1" s="49"/>
      <x:c r="SJK1" s="49"/>
      <x:c r="SJL1" s="49"/>
      <x:c r="SJM1" s="49"/>
      <x:c r="SJN1" s="49"/>
      <x:c r="SJO1" s="49"/>
      <x:c r="SJP1" s="49"/>
      <x:c r="SJQ1" s="49"/>
      <x:c r="SJR1" s="49"/>
      <x:c r="SJS1" s="49"/>
      <x:c r="SJT1" s="49"/>
      <x:c r="SJU1" s="49"/>
      <x:c r="SJV1" s="49"/>
      <x:c r="SJW1" s="49"/>
      <x:c r="SJX1" s="49"/>
      <x:c r="SJY1" s="49"/>
      <x:c r="SJZ1" s="49"/>
      <x:c r="SKA1" s="49"/>
      <x:c r="SKB1" s="49"/>
      <x:c r="SKC1" s="49"/>
      <x:c r="SKD1" s="49"/>
      <x:c r="SKE1" s="49"/>
      <x:c r="SKF1" s="49"/>
      <x:c r="SKG1" s="49"/>
      <x:c r="SKH1" s="49"/>
      <x:c r="SKI1" s="49"/>
      <x:c r="SKJ1" s="49"/>
      <x:c r="SKK1" s="49"/>
      <x:c r="SKL1" s="49"/>
      <x:c r="SKM1" s="49"/>
      <x:c r="SKN1" s="49"/>
      <x:c r="SKO1" s="49"/>
      <x:c r="SKP1" s="49"/>
      <x:c r="SKQ1" s="49"/>
      <x:c r="SKR1" s="49"/>
      <x:c r="SKS1" s="49"/>
      <x:c r="SKT1" s="49"/>
      <x:c r="SKU1" s="49"/>
      <x:c r="SKV1" s="49"/>
      <x:c r="SKW1" s="49"/>
      <x:c r="SKX1" s="49"/>
      <x:c r="SKY1" s="49"/>
      <x:c r="SKZ1" s="49"/>
      <x:c r="SLA1" s="49"/>
      <x:c r="SLB1" s="49"/>
      <x:c r="SLC1" s="49"/>
      <x:c r="SLD1" s="49"/>
      <x:c r="SLE1" s="49"/>
      <x:c r="SLF1" s="49"/>
      <x:c r="SLG1" s="49"/>
      <x:c r="SLH1" s="49"/>
      <x:c r="SLI1" s="49"/>
      <x:c r="SLJ1" s="49"/>
      <x:c r="SLK1" s="49"/>
      <x:c r="SLL1" s="49"/>
      <x:c r="SLM1" s="49"/>
      <x:c r="SLN1" s="49"/>
      <x:c r="SLO1" s="49"/>
      <x:c r="SLP1" s="49"/>
      <x:c r="SLQ1" s="49"/>
      <x:c r="SLR1" s="49"/>
      <x:c r="SLS1" s="49"/>
      <x:c r="SLT1" s="49"/>
      <x:c r="SLU1" s="49"/>
      <x:c r="SLV1" s="49"/>
      <x:c r="SLW1" s="49"/>
      <x:c r="SLX1" s="49"/>
      <x:c r="SLY1" s="49"/>
      <x:c r="SLZ1" s="49"/>
      <x:c r="SMA1" s="49"/>
      <x:c r="SMB1" s="49"/>
      <x:c r="SMC1" s="49"/>
      <x:c r="SMD1" s="49"/>
      <x:c r="SME1" s="49"/>
      <x:c r="SMF1" s="49"/>
      <x:c r="SMG1" s="49"/>
      <x:c r="SMH1" s="49"/>
      <x:c r="SMI1" s="49"/>
      <x:c r="SMJ1" s="49"/>
      <x:c r="SMK1" s="49"/>
      <x:c r="SML1" s="49"/>
      <x:c r="SMM1" s="49"/>
      <x:c r="SMN1" s="49"/>
      <x:c r="SMO1" s="49"/>
      <x:c r="SMP1" s="49"/>
      <x:c r="SMQ1" s="49"/>
      <x:c r="SMR1" s="49"/>
      <x:c r="SMS1" s="49"/>
      <x:c r="SMT1" s="49"/>
      <x:c r="SMU1" s="49"/>
      <x:c r="SMV1" s="49"/>
      <x:c r="SMW1" s="49"/>
      <x:c r="SMX1" s="49"/>
      <x:c r="SMY1" s="49"/>
      <x:c r="SMZ1" s="49"/>
      <x:c r="SNA1" s="49"/>
      <x:c r="SNB1" s="49"/>
      <x:c r="SNC1" s="49"/>
      <x:c r="SND1" s="49"/>
      <x:c r="SNE1" s="49"/>
      <x:c r="SNF1" s="49"/>
      <x:c r="SNG1" s="49"/>
      <x:c r="SNH1" s="49"/>
      <x:c r="SNI1" s="49"/>
      <x:c r="SNJ1" s="49"/>
      <x:c r="SNK1" s="49"/>
      <x:c r="SNL1" s="49"/>
      <x:c r="SNM1" s="49"/>
      <x:c r="SNN1" s="49"/>
      <x:c r="SNO1" s="49"/>
      <x:c r="SNP1" s="49"/>
      <x:c r="SNQ1" s="49"/>
      <x:c r="SNR1" s="49"/>
      <x:c r="SNS1" s="49"/>
      <x:c r="SNT1" s="49"/>
      <x:c r="SNU1" s="49"/>
      <x:c r="SNV1" s="49"/>
      <x:c r="SNW1" s="49"/>
      <x:c r="SNX1" s="49"/>
      <x:c r="SNY1" s="49"/>
      <x:c r="SNZ1" s="49"/>
      <x:c r="SOA1" s="49"/>
      <x:c r="SOB1" s="49"/>
      <x:c r="SOC1" s="49"/>
      <x:c r="SOD1" s="49"/>
      <x:c r="SOE1" s="49"/>
      <x:c r="SOF1" s="49"/>
      <x:c r="SOG1" s="49"/>
      <x:c r="SOH1" s="49"/>
      <x:c r="SOI1" s="49"/>
      <x:c r="SOJ1" s="49"/>
      <x:c r="SOK1" s="49"/>
      <x:c r="SOL1" s="49"/>
      <x:c r="SOM1" s="49"/>
      <x:c r="SON1" s="49"/>
      <x:c r="SOO1" s="49"/>
      <x:c r="SOP1" s="49"/>
      <x:c r="SOQ1" s="49"/>
      <x:c r="SOR1" s="49"/>
      <x:c r="SOS1" s="49"/>
      <x:c r="SOT1" s="49"/>
      <x:c r="SOU1" s="49"/>
      <x:c r="SOV1" s="49"/>
      <x:c r="SOW1" s="49"/>
      <x:c r="SOX1" s="49"/>
      <x:c r="SOY1" s="49"/>
      <x:c r="SOZ1" s="49"/>
      <x:c r="SPA1" s="49"/>
      <x:c r="SPB1" s="49"/>
      <x:c r="SPC1" s="49"/>
      <x:c r="SPD1" s="49"/>
      <x:c r="SPE1" s="49"/>
      <x:c r="SPF1" s="49"/>
      <x:c r="SPG1" s="49"/>
      <x:c r="SPH1" s="49"/>
      <x:c r="SPI1" s="49"/>
      <x:c r="SPJ1" s="49"/>
      <x:c r="SPK1" s="49"/>
      <x:c r="SPL1" s="49"/>
      <x:c r="SPM1" s="49"/>
      <x:c r="SPN1" s="49"/>
      <x:c r="SPO1" s="49"/>
      <x:c r="SPP1" s="49"/>
      <x:c r="SPQ1" s="49"/>
      <x:c r="SPR1" s="49"/>
      <x:c r="SPS1" s="49"/>
      <x:c r="SPT1" s="49"/>
      <x:c r="SPU1" s="49"/>
      <x:c r="SPV1" s="49"/>
      <x:c r="SPW1" s="49"/>
      <x:c r="SPX1" s="49"/>
      <x:c r="SPY1" s="49"/>
      <x:c r="SPZ1" s="49"/>
      <x:c r="SQA1" s="49"/>
      <x:c r="SQB1" s="49"/>
      <x:c r="SQC1" s="49"/>
      <x:c r="SQD1" s="49"/>
      <x:c r="SQE1" s="49"/>
      <x:c r="SQF1" s="49"/>
      <x:c r="SQG1" s="49"/>
      <x:c r="SQH1" s="49"/>
      <x:c r="SQI1" s="49"/>
      <x:c r="SQJ1" s="49"/>
      <x:c r="SQK1" s="49"/>
      <x:c r="SQL1" s="49"/>
      <x:c r="SQM1" s="49"/>
      <x:c r="SQN1" s="49"/>
      <x:c r="SQO1" s="49"/>
      <x:c r="SQP1" s="49"/>
      <x:c r="SQQ1" s="49"/>
      <x:c r="SQR1" s="49"/>
      <x:c r="SQS1" s="49"/>
      <x:c r="SQT1" s="49"/>
      <x:c r="SQU1" s="49"/>
      <x:c r="SQV1" s="49"/>
      <x:c r="SQW1" s="49"/>
      <x:c r="SQX1" s="49"/>
      <x:c r="SQY1" s="49"/>
      <x:c r="SQZ1" s="49"/>
      <x:c r="SRA1" s="49"/>
      <x:c r="SRB1" s="49"/>
      <x:c r="SRC1" s="49"/>
      <x:c r="SRD1" s="49"/>
      <x:c r="SRE1" s="49"/>
      <x:c r="SRF1" s="49"/>
      <x:c r="SRG1" s="49"/>
      <x:c r="SRH1" s="49"/>
      <x:c r="SRI1" s="49"/>
      <x:c r="SRJ1" s="49"/>
      <x:c r="SRK1" s="49"/>
      <x:c r="SRL1" s="49"/>
      <x:c r="SRM1" s="49"/>
      <x:c r="SRN1" s="49"/>
      <x:c r="SRO1" s="49"/>
      <x:c r="SRP1" s="49"/>
      <x:c r="SRQ1" s="49"/>
      <x:c r="SRR1" s="49"/>
      <x:c r="SRS1" s="49"/>
      <x:c r="SRT1" s="49"/>
      <x:c r="SRU1" s="49"/>
      <x:c r="SRV1" s="49"/>
      <x:c r="SRW1" s="49"/>
      <x:c r="SRX1" s="49"/>
      <x:c r="SRY1" s="49"/>
      <x:c r="SRZ1" s="49"/>
      <x:c r="SSA1" s="49"/>
      <x:c r="SSB1" s="49"/>
      <x:c r="SSC1" s="49"/>
      <x:c r="SSD1" s="49"/>
      <x:c r="SSE1" s="49"/>
      <x:c r="SSF1" s="49"/>
      <x:c r="SSG1" s="49"/>
      <x:c r="SSH1" s="49"/>
      <x:c r="SSI1" s="49"/>
      <x:c r="SSJ1" s="49"/>
      <x:c r="SSK1" s="49"/>
      <x:c r="SSL1" s="49"/>
      <x:c r="SSM1" s="49"/>
      <x:c r="SSN1" s="49"/>
      <x:c r="SSO1" s="49"/>
      <x:c r="SSP1" s="49"/>
      <x:c r="SSQ1" s="49"/>
      <x:c r="SSR1" s="49"/>
      <x:c r="SSS1" s="49"/>
      <x:c r="SST1" s="49"/>
      <x:c r="SSU1" s="49"/>
      <x:c r="SSV1" s="49"/>
      <x:c r="SSW1" s="49"/>
      <x:c r="SSX1" s="49"/>
      <x:c r="SSY1" s="49"/>
      <x:c r="SSZ1" s="49"/>
      <x:c r="STA1" s="49"/>
      <x:c r="STB1" s="49"/>
      <x:c r="STC1" s="49"/>
      <x:c r="STD1" s="49"/>
      <x:c r="STE1" s="49"/>
      <x:c r="STF1" s="49"/>
      <x:c r="STG1" s="49"/>
      <x:c r="STH1" s="49"/>
      <x:c r="STI1" s="49"/>
      <x:c r="STJ1" s="49"/>
      <x:c r="STK1" s="49"/>
      <x:c r="STL1" s="49"/>
      <x:c r="STM1" s="49"/>
      <x:c r="STN1" s="49"/>
      <x:c r="STO1" s="49"/>
      <x:c r="STP1" s="49"/>
      <x:c r="STQ1" s="49"/>
      <x:c r="STR1" s="49"/>
      <x:c r="STS1" s="49"/>
      <x:c r="STT1" s="49"/>
      <x:c r="STU1" s="49"/>
      <x:c r="STV1" s="49"/>
      <x:c r="STW1" s="49"/>
      <x:c r="STX1" s="49"/>
      <x:c r="STY1" s="49"/>
      <x:c r="STZ1" s="49"/>
      <x:c r="SUA1" s="49"/>
      <x:c r="SUB1" s="49"/>
      <x:c r="SUC1" s="49"/>
      <x:c r="SUD1" s="49"/>
      <x:c r="SUE1" s="49"/>
      <x:c r="SUF1" s="49"/>
      <x:c r="SUG1" s="49"/>
      <x:c r="SUH1" s="49"/>
      <x:c r="SUI1" s="49"/>
      <x:c r="SUJ1" s="49"/>
      <x:c r="SUK1" s="49"/>
      <x:c r="SUL1" s="49"/>
      <x:c r="SUM1" s="49"/>
      <x:c r="SUN1" s="49"/>
      <x:c r="SUO1" s="49"/>
      <x:c r="SUP1" s="49"/>
      <x:c r="SUQ1" s="49"/>
      <x:c r="SUR1" s="49"/>
      <x:c r="SUS1" s="49"/>
      <x:c r="SUT1" s="49"/>
      <x:c r="SUU1" s="49"/>
      <x:c r="SUV1" s="49"/>
      <x:c r="SUW1" s="49"/>
      <x:c r="SUX1" s="49"/>
      <x:c r="SUY1" s="49"/>
      <x:c r="SUZ1" s="49"/>
      <x:c r="SVA1" s="49"/>
      <x:c r="SVB1" s="49"/>
      <x:c r="SVC1" s="49"/>
      <x:c r="SVD1" s="49"/>
      <x:c r="SVE1" s="49"/>
      <x:c r="SVF1" s="49"/>
      <x:c r="SVG1" s="49"/>
      <x:c r="SVH1" s="49"/>
      <x:c r="SVI1" s="49"/>
      <x:c r="SVJ1" s="49"/>
      <x:c r="SVK1" s="49"/>
      <x:c r="SVL1" s="49"/>
      <x:c r="SVM1" s="49"/>
      <x:c r="SVN1" s="49"/>
      <x:c r="SVO1" s="49"/>
      <x:c r="SVP1" s="49"/>
      <x:c r="SVQ1" s="49"/>
      <x:c r="SVR1" s="49"/>
      <x:c r="SVS1" s="49"/>
      <x:c r="SVT1" s="49"/>
      <x:c r="SVU1" s="49"/>
      <x:c r="SVV1" s="49"/>
      <x:c r="SVW1" s="49"/>
      <x:c r="SVX1" s="49"/>
      <x:c r="SVY1" s="49"/>
      <x:c r="SVZ1" s="49"/>
      <x:c r="SWA1" s="49"/>
      <x:c r="SWB1" s="49"/>
      <x:c r="SWC1" s="49"/>
      <x:c r="SWD1" s="49"/>
      <x:c r="SWE1" s="49"/>
      <x:c r="SWF1" s="49"/>
      <x:c r="SWG1" s="49"/>
      <x:c r="SWH1" s="49"/>
      <x:c r="SWI1" s="49"/>
      <x:c r="SWJ1" s="49"/>
      <x:c r="SWK1" s="49"/>
      <x:c r="SWL1" s="49"/>
      <x:c r="SWM1" s="49"/>
      <x:c r="SWN1" s="49"/>
      <x:c r="SWO1" s="49"/>
      <x:c r="SWP1" s="49"/>
      <x:c r="SWQ1" s="49"/>
      <x:c r="SWR1" s="49"/>
      <x:c r="SWS1" s="49"/>
      <x:c r="SWT1" s="49"/>
      <x:c r="SWU1" s="49"/>
      <x:c r="SWV1" s="49"/>
      <x:c r="SWW1" s="49"/>
      <x:c r="SWX1" s="49"/>
      <x:c r="SWY1" s="49"/>
      <x:c r="SWZ1" s="49"/>
      <x:c r="SXA1" s="49"/>
      <x:c r="SXB1" s="49"/>
      <x:c r="SXC1" s="49"/>
      <x:c r="SXD1" s="49"/>
      <x:c r="SXE1" s="49"/>
      <x:c r="SXF1" s="49"/>
      <x:c r="SXG1" s="49"/>
      <x:c r="SXH1" s="49"/>
      <x:c r="SXI1" s="49"/>
      <x:c r="SXJ1" s="49"/>
      <x:c r="SXK1" s="49"/>
      <x:c r="SXL1" s="49"/>
      <x:c r="SXM1" s="49"/>
      <x:c r="SXN1" s="49"/>
      <x:c r="SXO1" s="49"/>
      <x:c r="SXP1" s="49"/>
      <x:c r="SXQ1" s="49"/>
      <x:c r="SXR1" s="49"/>
      <x:c r="SXS1" s="49"/>
      <x:c r="SXT1" s="49"/>
      <x:c r="SXU1" s="49"/>
      <x:c r="SXV1" s="49"/>
      <x:c r="SXW1" s="49"/>
      <x:c r="SXX1" s="49"/>
      <x:c r="SXY1" s="49"/>
      <x:c r="SXZ1" s="49"/>
      <x:c r="SYA1" s="49"/>
      <x:c r="SYB1" s="49"/>
      <x:c r="SYC1" s="49"/>
      <x:c r="SYD1" s="49"/>
      <x:c r="SYE1" s="49"/>
      <x:c r="SYF1" s="49"/>
      <x:c r="SYG1" s="49"/>
      <x:c r="SYH1" s="49"/>
      <x:c r="SYI1" s="49"/>
      <x:c r="SYJ1" s="49"/>
      <x:c r="SYK1" s="49"/>
      <x:c r="SYL1" s="49"/>
      <x:c r="SYM1" s="49"/>
      <x:c r="SYN1" s="49"/>
      <x:c r="SYO1" s="49"/>
      <x:c r="SYP1" s="49"/>
      <x:c r="SYQ1" s="49"/>
      <x:c r="SYR1" s="49"/>
      <x:c r="SYS1" s="49"/>
      <x:c r="SYT1" s="49"/>
      <x:c r="SYU1" s="49"/>
      <x:c r="SYV1" s="49"/>
      <x:c r="SYW1" s="49"/>
      <x:c r="SYX1" s="49"/>
      <x:c r="SYY1" s="49"/>
      <x:c r="SYZ1" s="49"/>
      <x:c r="SZA1" s="49"/>
      <x:c r="SZB1" s="49"/>
      <x:c r="SZC1" s="49"/>
      <x:c r="SZD1" s="49"/>
      <x:c r="SZE1" s="49"/>
      <x:c r="SZF1" s="49"/>
      <x:c r="SZG1" s="49"/>
      <x:c r="SZH1" s="49"/>
      <x:c r="SZI1" s="49"/>
      <x:c r="SZJ1" s="49"/>
      <x:c r="SZK1" s="49"/>
      <x:c r="SZL1" s="49"/>
      <x:c r="SZM1" s="49"/>
      <x:c r="SZN1" s="49"/>
      <x:c r="SZO1" s="49"/>
      <x:c r="SZP1" s="49"/>
      <x:c r="SZQ1" s="49"/>
      <x:c r="SZR1" s="49"/>
      <x:c r="SZS1" s="49"/>
      <x:c r="SZT1" s="49"/>
      <x:c r="SZU1" s="49"/>
      <x:c r="SZV1" s="49"/>
      <x:c r="SZW1" s="49"/>
      <x:c r="SZX1" s="49"/>
      <x:c r="SZY1" s="49"/>
      <x:c r="SZZ1" s="49"/>
      <x:c r="TAA1" s="49"/>
      <x:c r="TAB1" s="49"/>
      <x:c r="TAC1" s="49"/>
      <x:c r="TAD1" s="49"/>
      <x:c r="TAE1" s="49"/>
      <x:c r="TAF1" s="49"/>
      <x:c r="TAG1" s="49"/>
      <x:c r="TAH1" s="49"/>
      <x:c r="TAI1" s="49"/>
      <x:c r="TAJ1" s="49"/>
      <x:c r="TAK1" s="49"/>
      <x:c r="TAL1" s="49"/>
      <x:c r="TAM1" s="49"/>
      <x:c r="TAN1" s="49"/>
      <x:c r="TAO1" s="49"/>
      <x:c r="TAP1" s="49"/>
      <x:c r="TAQ1" s="49"/>
      <x:c r="TAR1" s="49"/>
      <x:c r="TAS1" s="49"/>
      <x:c r="TAT1" s="49"/>
      <x:c r="TAU1" s="49"/>
      <x:c r="TAV1" s="49"/>
      <x:c r="TAW1" s="49"/>
      <x:c r="TAX1" s="49"/>
      <x:c r="TAY1" s="49"/>
      <x:c r="TAZ1" s="49"/>
      <x:c r="TBA1" s="49"/>
      <x:c r="TBB1" s="49"/>
      <x:c r="TBC1" s="49"/>
      <x:c r="TBD1" s="49"/>
      <x:c r="TBE1" s="49"/>
      <x:c r="TBF1" s="49"/>
      <x:c r="TBG1" s="49"/>
      <x:c r="TBH1" s="49"/>
      <x:c r="TBI1" s="49"/>
      <x:c r="TBJ1" s="49"/>
      <x:c r="TBK1" s="49"/>
      <x:c r="TBL1" s="49"/>
      <x:c r="TBM1" s="49"/>
      <x:c r="TBN1" s="49"/>
      <x:c r="TBO1" s="49"/>
      <x:c r="TBP1" s="49"/>
      <x:c r="TBQ1" s="49"/>
      <x:c r="TBR1" s="49"/>
      <x:c r="TBS1" s="49"/>
      <x:c r="TBT1" s="49"/>
      <x:c r="TBU1" s="49"/>
      <x:c r="TBV1" s="49"/>
      <x:c r="TBW1" s="49"/>
      <x:c r="TBX1" s="49"/>
      <x:c r="TBY1" s="49"/>
      <x:c r="TBZ1" s="49"/>
      <x:c r="TCA1" s="49"/>
      <x:c r="TCB1" s="49"/>
      <x:c r="TCC1" s="49"/>
      <x:c r="TCD1" s="49"/>
      <x:c r="TCE1" s="49"/>
      <x:c r="TCF1" s="49"/>
      <x:c r="TCG1" s="49"/>
      <x:c r="TCH1" s="49"/>
      <x:c r="TCI1" s="49"/>
      <x:c r="TCJ1" s="49"/>
      <x:c r="TCK1" s="49"/>
      <x:c r="TCL1" s="49"/>
      <x:c r="TCM1" s="49"/>
      <x:c r="TCN1" s="49"/>
      <x:c r="TCO1" s="49"/>
      <x:c r="TCP1" s="49"/>
      <x:c r="TCQ1" s="49"/>
      <x:c r="TCR1" s="49"/>
      <x:c r="TCS1" s="49"/>
      <x:c r="TCT1" s="49"/>
      <x:c r="TCU1" s="49"/>
      <x:c r="TCV1" s="49"/>
      <x:c r="TCW1" s="49"/>
      <x:c r="TCX1" s="49"/>
      <x:c r="TCY1" s="49"/>
      <x:c r="TCZ1" s="49"/>
      <x:c r="TDA1" s="49"/>
      <x:c r="TDB1" s="49"/>
      <x:c r="TDC1" s="49"/>
      <x:c r="TDD1" s="49"/>
      <x:c r="TDE1" s="49"/>
      <x:c r="TDF1" s="49"/>
      <x:c r="TDG1" s="49"/>
      <x:c r="TDH1" s="49"/>
      <x:c r="TDI1" s="49"/>
      <x:c r="TDJ1" s="49"/>
      <x:c r="TDK1" s="49"/>
      <x:c r="TDL1" s="49"/>
      <x:c r="TDM1" s="49"/>
      <x:c r="TDN1" s="49"/>
      <x:c r="TDO1" s="49"/>
      <x:c r="TDP1" s="49"/>
      <x:c r="TDQ1" s="49"/>
      <x:c r="TDR1" s="49"/>
      <x:c r="TDS1" s="49"/>
      <x:c r="TDT1" s="49"/>
      <x:c r="TDU1" s="49"/>
      <x:c r="TDV1" s="49"/>
      <x:c r="TDW1" s="49"/>
      <x:c r="TDX1" s="49"/>
      <x:c r="TDY1" s="49"/>
      <x:c r="TDZ1" s="49"/>
      <x:c r="TEA1" s="49"/>
      <x:c r="TEB1" s="49"/>
      <x:c r="TEC1" s="49"/>
      <x:c r="TED1" s="49"/>
      <x:c r="TEE1" s="49"/>
      <x:c r="TEF1" s="49"/>
      <x:c r="TEG1" s="49"/>
      <x:c r="TEH1" s="49"/>
      <x:c r="TEI1" s="49"/>
      <x:c r="TEJ1" s="49"/>
      <x:c r="TEK1" s="49"/>
      <x:c r="TEL1" s="49"/>
      <x:c r="TEM1" s="49"/>
      <x:c r="TEN1" s="49"/>
      <x:c r="TEO1" s="49"/>
      <x:c r="TEP1" s="49"/>
      <x:c r="TEQ1" s="49"/>
      <x:c r="TER1" s="49"/>
      <x:c r="TES1" s="49"/>
      <x:c r="TET1" s="49"/>
      <x:c r="TEU1" s="49"/>
      <x:c r="TEV1" s="49"/>
      <x:c r="TEW1" s="49"/>
      <x:c r="TEX1" s="49"/>
      <x:c r="TEY1" s="49"/>
      <x:c r="TEZ1" s="49"/>
      <x:c r="TFA1" s="49"/>
      <x:c r="TFB1" s="49"/>
      <x:c r="TFC1" s="49"/>
      <x:c r="TFD1" s="49"/>
      <x:c r="TFE1" s="49"/>
      <x:c r="TFF1" s="49"/>
      <x:c r="TFG1" s="49"/>
      <x:c r="TFH1" s="49"/>
      <x:c r="TFI1" s="49"/>
      <x:c r="TFJ1" s="49"/>
      <x:c r="TFK1" s="49"/>
      <x:c r="TFL1" s="49"/>
      <x:c r="TFM1" s="49"/>
      <x:c r="TFN1" s="49"/>
      <x:c r="TFO1" s="49"/>
      <x:c r="TFP1" s="49"/>
      <x:c r="TFQ1" s="49"/>
      <x:c r="TFR1" s="49"/>
      <x:c r="TFS1" s="49"/>
      <x:c r="TFT1" s="49"/>
      <x:c r="TFU1" s="49"/>
      <x:c r="TFV1" s="49"/>
      <x:c r="TFW1" s="49"/>
      <x:c r="TFX1" s="49"/>
      <x:c r="TFY1" s="49"/>
      <x:c r="TFZ1" s="49"/>
      <x:c r="TGA1" s="49"/>
      <x:c r="TGB1" s="49"/>
      <x:c r="TGC1" s="49"/>
      <x:c r="TGD1" s="49"/>
      <x:c r="TGE1" s="49"/>
      <x:c r="TGF1" s="49"/>
      <x:c r="TGG1" s="49"/>
      <x:c r="TGH1" s="49"/>
      <x:c r="TGI1" s="49"/>
      <x:c r="TGJ1" s="49"/>
      <x:c r="TGK1" s="49"/>
      <x:c r="TGL1" s="49"/>
      <x:c r="TGM1" s="49"/>
      <x:c r="TGN1" s="49"/>
      <x:c r="TGO1" s="49"/>
      <x:c r="TGP1" s="49"/>
      <x:c r="TGQ1" s="49"/>
      <x:c r="TGR1" s="49"/>
      <x:c r="TGS1" s="49"/>
      <x:c r="TGT1" s="49"/>
      <x:c r="TGU1" s="49"/>
      <x:c r="TGV1" s="49"/>
      <x:c r="TGW1" s="49"/>
      <x:c r="TGX1" s="49"/>
      <x:c r="TGY1" s="49"/>
      <x:c r="TGZ1" s="49"/>
      <x:c r="THA1" s="49"/>
      <x:c r="THB1" s="49"/>
      <x:c r="THC1" s="49"/>
      <x:c r="THD1" s="49"/>
      <x:c r="THE1" s="49"/>
      <x:c r="THF1" s="49"/>
      <x:c r="THG1" s="49"/>
      <x:c r="THH1" s="49"/>
      <x:c r="THI1" s="49"/>
      <x:c r="THJ1" s="49"/>
      <x:c r="THK1" s="49"/>
      <x:c r="THL1" s="49"/>
      <x:c r="THM1" s="49"/>
      <x:c r="THN1" s="49"/>
      <x:c r="THO1" s="49"/>
      <x:c r="THP1" s="49"/>
      <x:c r="THQ1" s="49"/>
      <x:c r="THR1" s="49"/>
      <x:c r="THS1" s="49"/>
      <x:c r="THT1" s="49"/>
      <x:c r="THU1" s="49"/>
      <x:c r="THV1" s="49"/>
      <x:c r="THW1" s="49"/>
      <x:c r="THX1" s="49"/>
      <x:c r="THY1" s="49"/>
      <x:c r="THZ1" s="49"/>
      <x:c r="TIA1" s="49"/>
      <x:c r="TIB1" s="49"/>
      <x:c r="TIC1" s="49"/>
      <x:c r="TID1" s="49"/>
      <x:c r="TIE1" s="49"/>
      <x:c r="TIF1" s="49"/>
      <x:c r="TIG1" s="49"/>
      <x:c r="TIH1" s="49"/>
      <x:c r="TII1" s="49"/>
      <x:c r="TIJ1" s="49"/>
      <x:c r="TIK1" s="49"/>
      <x:c r="TIL1" s="49"/>
      <x:c r="TIM1" s="49"/>
      <x:c r="TIN1" s="49"/>
      <x:c r="TIO1" s="49"/>
      <x:c r="TIP1" s="49"/>
      <x:c r="TIQ1" s="49"/>
      <x:c r="TIR1" s="49"/>
      <x:c r="TIS1" s="49"/>
      <x:c r="TIT1" s="49"/>
      <x:c r="TIU1" s="49"/>
      <x:c r="TIV1" s="49"/>
      <x:c r="TIW1" s="49"/>
      <x:c r="TIX1" s="49"/>
      <x:c r="TIY1" s="49"/>
      <x:c r="TIZ1" s="49"/>
      <x:c r="TJA1" s="49"/>
      <x:c r="TJB1" s="49"/>
      <x:c r="TJC1" s="49"/>
      <x:c r="TJD1" s="49"/>
      <x:c r="TJE1" s="49"/>
      <x:c r="TJF1" s="49"/>
      <x:c r="TJG1" s="49"/>
      <x:c r="TJH1" s="49"/>
      <x:c r="TJI1" s="49"/>
      <x:c r="TJJ1" s="49"/>
      <x:c r="TJK1" s="49"/>
      <x:c r="TJL1" s="49"/>
      <x:c r="TJM1" s="49"/>
      <x:c r="TJN1" s="49"/>
      <x:c r="TJO1" s="49"/>
      <x:c r="TJP1" s="49"/>
      <x:c r="TJQ1" s="49"/>
      <x:c r="TJR1" s="49"/>
      <x:c r="TJS1" s="49"/>
      <x:c r="TJT1" s="49"/>
      <x:c r="TJU1" s="49"/>
      <x:c r="TJV1" s="49"/>
      <x:c r="TJW1" s="49"/>
      <x:c r="TJX1" s="49"/>
      <x:c r="TJY1" s="49"/>
      <x:c r="TJZ1" s="49"/>
      <x:c r="TKA1" s="49"/>
      <x:c r="TKB1" s="49"/>
      <x:c r="TKC1" s="49"/>
      <x:c r="TKD1" s="49"/>
      <x:c r="TKE1" s="49"/>
      <x:c r="TKF1" s="49"/>
      <x:c r="TKG1" s="49"/>
      <x:c r="TKH1" s="49"/>
      <x:c r="TKI1" s="49"/>
      <x:c r="TKJ1" s="49"/>
      <x:c r="TKK1" s="49"/>
      <x:c r="TKL1" s="49"/>
      <x:c r="TKM1" s="49"/>
      <x:c r="TKN1" s="49"/>
      <x:c r="TKO1" s="49"/>
      <x:c r="TKP1" s="49"/>
      <x:c r="TKQ1" s="49"/>
      <x:c r="TKR1" s="49"/>
      <x:c r="TKS1" s="49"/>
      <x:c r="TKT1" s="49"/>
      <x:c r="TKU1" s="49"/>
      <x:c r="TKV1" s="49"/>
      <x:c r="TKW1" s="49"/>
      <x:c r="TKX1" s="49"/>
      <x:c r="TKY1" s="49"/>
      <x:c r="TKZ1" s="49"/>
      <x:c r="TLA1" s="49"/>
      <x:c r="TLB1" s="49"/>
      <x:c r="TLC1" s="49"/>
      <x:c r="TLD1" s="49"/>
      <x:c r="TLE1" s="49"/>
      <x:c r="TLF1" s="49"/>
      <x:c r="TLG1" s="49"/>
      <x:c r="TLH1" s="49"/>
      <x:c r="TLI1" s="49"/>
      <x:c r="TLJ1" s="49"/>
      <x:c r="TLK1" s="49"/>
      <x:c r="TLL1" s="49"/>
      <x:c r="TLM1" s="49"/>
      <x:c r="TLN1" s="49"/>
      <x:c r="TLO1" s="49"/>
      <x:c r="TLP1" s="49"/>
      <x:c r="TLQ1" s="49"/>
      <x:c r="TLR1" s="49"/>
      <x:c r="TLS1" s="49"/>
      <x:c r="TLT1" s="49"/>
      <x:c r="TLU1" s="49"/>
      <x:c r="TLV1" s="49"/>
      <x:c r="TLW1" s="49"/>
      <x:c r="TLX1" s="49"/>
      <x:c r="TLY1" s="49"/>
      <x:c r="TLZ1" s="49"/>
      <x:c r="TMA1" s="49"/>
      <x:c r="TMB1" s="49"/>
      <x:c r="TMC1" s="49"/>
      <x:c r="TMD1" s="49"/>
      <x:c r="TME1" s="49"/>
      <x:c r="TMF1" s="49"/>
      <x:c r="TMG1" s="49"/>
      <x:c r="TMH1" s="49"/>
      <x:c r="TMI1" s="49"/>
      <x:c r="TMJ1" s="49"/>
      <x:c r="TMK1" s="49"/>
      <x:c r="TML1" s="49"/>
      <x:c r="TMM1" s="49"/>
      <x:c r="TMN1" s="49"/>
      <x:c r="TMO1" s="49"/>
      <x:c r="TMP1" s="49"/>
      <x:c r="TMQ1" s="49"/>
      <x:c r="TMR1" s="49"/>
      <x:c r="TMS1" s="49"/>
      <x:c r="TMT1" s="49"/>
      <x:c r="TMU1" s="49"/>
      <x:c r="TMV1" s="49"/>
      <x:c r="TMW1" s="49"/>
      <x:c r="TMX1" s="49"/>
      <x:c r="TMY1" s="49"/>
      <x:c r="TMZ1" s="49"/>
      <x:c r="TNA1" s="49"/>
      <x:c r="TNB1" s="49"/>
      <x:c r="TNC1" s="49"/>
      <x:c r="TND1" s="49"/>
      <x:c r="TNE1" s="49"/>
      <x:c r="TNF1" s="49"/>
      <x:c r="TNG1" s="49"/>
      <x:c r="TNH1" s="49"/>
      <x:c r="TNI1" s="49"/>
      <x:c r="TNJ1" s="49"/>
      <x:c r="TNK1" s="49"/>
      <x:c r="TNL1" s="49"/>
      <x:c r="TNM1" s="49"/>
      <x:c r="TNN1" s="49"/>
      <x:c r="TNO1" s="49"/>
      <x:c r="TNP1" s="49"/>
      <x:c r="TNQ1" s="49"/>
      <x:c r="TNR1" s="49"/>
      <x:c r="TNS1" s="49"/>
      <x:c r="TNT1" s="49"/>
      <x:c r="TNU1" s="49"/>
      <x:c r="TNV1" s="49"/>
      <x:c r="TNW1" s="49"/>
      <x:c r="TNX1" s="49"/>
      <x:c r="TNY1" s="49"/>
      <x:c r="TNZ1" s="49"/>
      <x:c r="TOA1" s="49"/>
      <x:c r="TOB1" s="49"/>
      <x:c r="TOC1" s="49"/>
      <x:c r="TOD1" s="49"/>
      <x:c r="TOE1" s="49"/>
      <x:c r="TOF1" s="49"/>
      <x:c r="TOG1" s="49"/>
      <x:c r="TOH1" s="49"/>
      <x:c r="TOI1" s="49"/>
      <x:c r="TOJ1" s="49"/>
      <x:c r="TOK1" s="49"/>
      <x:c r="TOL1" s="49"/>
      <x:c r="TOM1" s="49"/>
      <x:c r="TON1" s="49"/>
      <x:c r="TOO1" s="49"/>
      <x:c r="TOP1" s="49"/>
      <x:c r="TOQ1" s="49"/>
      <x:c r="TOR1" s="49"/>
      <x:c r="TOS1" s="49"/>
      <x:c r="TOT1" s="49"/>
      <x:c r="TOU1" s="49"/>
      <x:c r="TOV1" s="49"/>
      <x:c r="TOW1" s="49"/>
      <x:c r="TOX1" s="49"/>
      <x:c r="TOY1" s="49"/>
      <x:c r="TOZ1" s="49"/>
      <x:c r="TPA1" s="49"/>
      <x:c r="TPB1" s="49"/>
      <x:c r="TPC1" s="49"/>
      <x:c r="TPD1" s="49"/>
      <x:c r="TPE1" s="49"/>
      <x:c r="TPF1" s="49"/>
      <x:c r="TPG1" s="49"/>
      <x:c r="TPH1" s="49"/>
      <x:c r="TPI1" s="49"/>
      <x:c r="TPJ1" s="49"/>
      <x:c r="TPK1" s="49"/>
      <x:c r="TPL1" s="49"/>
      <x:c r="TPM1" s="49"/>
      <x:c r="TPN1" s="49"/>
      <x:c r="TPO1" s="49"/>
      <x:c r="TPP1" s="49"/>
      <x:c r="TPQ1" s="49"/>
      <x:c r="TPR1" s="49"/>
      <x:c r="TPS1" s="49"/>
      <x:c r="TPT1" s="49"/>
      <x:c r="TPU1" s="49"/>
      <x:c r="TPV1" s="49"/>
      <x:c r="TPW1" s="49"/>
      <x:c r="TPX1" s="49"/>
      <x:c r="TPY1" s="49"/>
      <x:c r="TPZ1" s="49"/>
      <x:c r="TQA1" s="49"/>
      <x:c r="TQB1" s="49"/>
      <x:c r="TQC1" s="49"/>
      <x:c r="TQD1" s="49"/>
      <x:c r="TQE1" s="49"/>
      <x:c r="TQF1" s="49"/>
      <x:c r="TQG1" s="49"/>
      <x:c r="TQH1" s="49"/>
      <x:c r="TQI1" s="49"/>
      <x:c r="TQJ1" s="49"/>
      <x:c r="TQK1" s="49"/>
      <x:c r="TQL1" s="49"/>
      <x:c r="TQM1" s="49"/>
      <x:c r="TQN1" s="49"/>
      <x:c r="TQO1" s="49"/>
      <x:c r="TQP1" s="49"/>
      <x:c r="TQQ1" s="49"/>
      <x:c r="TQR1" s="49"/>
      <x:c r="TQS1" s="49"/>
      <x:c r="TQT1" s="49"/>
      <x:c r="TQU1" s="49"/>
      <x:c r="TQV1" s="49"/>
      <x:c r="TQW1" s="49"/>
      <x:c r="TQX1" s="49"/>
      <x:c r="TQY1" s="49"/>
      <x:c r="TQZ1" s="49"/>
      <x:c r="TRA1" s="49"/>
      <x:c r="TRB1" s="49"/>
      <x:c r="TRC1" s="49"/>
      <x:c r="TRD1" s="49"/>
      <x:c r="TRE1" s="49"/>
      <x:c r="TRF1" s="49"/>
      <x:c r="TRG1" s="49"/>
      <x:c r="TRH1" s="49"/>
      <x:c r="TRI1" s="49"/>
      <x:c r="TRJ1" s="49"/>
      <x:c r="TRK1" s="49"/>
      <x:c r="TRL1" s="49"/>
      <x:c r="TRM1" s="49"/>
      <x:c r="TRN1" s="49"/>
      <x:c r="TRO1" s="49"/>
      <x:c r="TRP1" s="49"/>
      <x:c r="TRQ1" s="49"/>
      <x:c r="TRR1" s="49"/>
      <x:c r="TRS1" s="49"/>
      <x:c r="TRT1" s="49"/>
      <x:c r="TRU1" s="49"/>
      <x:c r="TRV1" s="49"/>
      <x:c r="TRW1" s="49"/>
      <x:c r="TRX1" s="49"/>
      <x:c r="TRY1" s="49"/>
      <x:c r="TRZ1" s="49"/>
      <x:c r="TSA1" s="49"/>
      <x:c r="TSB1" s="49"/>
      <x:c r="TSC1" s="49"/>
      <x:c r="TSD1" s="49"/>
      <x:c r="TSE1" s="49"/>
      <x:c r="TSF1" s="49"/>
      <x:c r="TSG1" s="49"/>
      <x:c r="TSH1" s="49"/>
      <x:c r="TSI1" s="49"/>
      <x:c r="TSJ1" s="49"/>
      <x:c r="TSK1" s="49"/>
      <x:c r="TSL1" s="49"/>
      <x:c r="TSM1" s="49"/>
      <x:c r="TSN1" s="49"/>
      <x:c r="TSO1" s="49"/>
      <x:c r="TSP1" s="49"/>
      <x:c r="TSQ1" s="49"/>
      <x:c r="TSR1" s="49"/>
      <x:c r="TSS1" s="49"/>
      <x:c r="TST1" s="49"/>
      <x:c r="TSU1" s="49"/>
      <x:c r="TSV1" s="49"/>
      <x:c r="TSW1" s="49"/>
      <x:c r="TSX1" s="49"/>
      <x:c r="TSY1" s="49"/>
      <x:c r="TSZ1" s="49"/>
      <x:c r="TTA1" s="49"/>
      <x:c r="TTB1" s="49"/>
      <x:c r="TTC1" s="49"/>
      <x:c r="TTD1" s="49"/>
      <x:c r="TTE1" s="49"/>
      <x:c r="TTF1" s="49"/>
      <x:c r="TTG1" s="49"/>
      <x:c r="TTH1" s="49"/>
      <x:c r="TTI1" s="49"/>
      <x:c r="TTJ1" s="49"/>
      <x:c r="TTK1" s="49"/>
      <x:c r="TTL1" s="49"/>
      <x:c r="TTM1" s="49"/>
      <x:c r="TTN1" s="49"/>
      <x:c r="TTO1" s="49"/>
      <x:c r="TTP1" s="49"/>
      <x:c r="TTQ1" s="49"/>
      <x:c r="TTR1" s="49"/>
      <x:c r="TTS1" s="49"/>
      <x:c r="TTT1" s="49"/>
      <x:c r="TTU1" s="49"/>
      <x:c r="TTV1" s="49"/>
      <x:c r="TTW1" s="49"/>
      <x:c r="TTX1" s="49"/>
      <x:c r="TTY1" s="49"/>
      <x:c r="TTZ1" s="49"/>
      <x:c r="TUA1" s="49"/>
      <x:c r="TUB1" s="49"/>
      <x:c r="TUC1" s="49"/>
      <x:c r="TUD1" s="49"/>
      <x:c r="TUE1" s="49"/>
      <x:c r="TUF1" s="49"/>
      <x:c r="TUG1" s="49"/>
      <x:c r="TUH1" s="49"/>
      <x:c r="TUI1" s="49"/>
      <x:c r="TUJ1" s="49"/>
      <x:c r="TUK1" s="49"/>
      <x:c r="TUL1" s="49"/>
      <x:c r="TUM1" s="49"/>
      <x:c r="TUN1" s="49"/>
      <x:c r="TUO1" s="49"/>
      <x:c r="TUP1" s="49"/>
      <x:c r="TUQ1" s="49"/>
      <x:c r="TUR1" s="49"/>
      <x:c r="TUS1" s="49"/>
      <x:c r="TUT1" s="49"/>
      <x:c r="TUU1" s="49"/>
      <x:c r="TUV1" s="49"/>
      <x:c r="TUW1" s="49"/>
      <x:c r="TUX1" s="49"/>
      <x:c r="TUY1" s="49"/>
      <x:c r="TUZ1" s="49"/>
      <x:c r="TVA1" s="49"/>
      <x:c r="TVB1" s="49"/>
      <x:c r="TVC1" s="49"/>
      <x:c r="TVD1" s="49"/>
      <x:c r="TVE1" s="49"/>
      <x:c r="TVF1" s="49"/>
      <x:c r="TVG1" s="49"/>
      <x:c r="TVH1" s="49"/>
      <x:c r="TVI1" s="49"/>
      <x:c r="TVJ1" s="49"/>
      <x:c r="TVK1" s="49"/>
      <x:c r="TVL1" s="49"/>
      <x:c r="TVM1" s="49"/>
      <x:c r="TVN1" s="49"/>
      <x:c r="TVO1" s="49"/>
      <x:c r="TVP1" s="49"/>
      <x:c r="TVQ1" s="49"/>
      <x:c r="TVR1" s="49"/>
      <x:c r="TVS1" s="49"/>
      <x:c r="TVT1" s="49"/>
      <x:c r="TVU1" s="49"/>
      <x:c r="TVV1" s="49"/>
      <x:c r="TVW1" s="49"/>
      <x:c r="TVX1" s="49"/>
      <x:c r="TVY1" s="49"/>
      <x:c r="TVZ1" s="49"/>
      <x:c r="TWA1" s="49"/>
      <x:c r="TWB1" s="49"/>
      <x:c r="TWC1" s="49"/>
      <x:c r="TWD1" s="49"/>
      <x:c r="TWE1" s="49"/>
      <x:c r="TWF1" s="49"/>
      <x:c r="TWG1" s="49"/>
      <x:c r="TWH1" s="49"/>
      <x:c r="TWI1" s="49"/>
      <x:c r="TWJ1" s="49"/>
      <x:c r="TWK1" s="49"/>
      <x:c r="TWL1" s="49"/>
      <x:c r="TWM1" s="49"/>
      <x:c r="TWN1" s="49"/>
      <x:c r="TWO1" s="49"/>
      <x:c r="TWP1" s="49"/>
      <x:c r="TWQ1" s="49"/>
      <x:c r="TWR1" s="49"/>
      <x:c r="TWS1" s="49"/>
      <x:c r="TWT1" s="49"/>
      <x:c r="TWU1" s="49"/>
      <x:c r="TWV1" s="49"/>
      <x:c r="TWW1" s="49"/>
      <x:c r="TWX1" s="49"/>
      <x:c r="TWY1" s="49"/>
      <x:c r="TWZ1" s="49"/>
      <x:c r="TXA1" s="49"/>
      <x:c r="TXB1" s="49"/>
      <x:c r="TXC1" s="49"/>
      <x:c r="TXD1" s="49"/>
      <x:c r="TXE1" s="49"/>
      <x:c r="TXF1" s="49"/>
      <x:c r="TXG1" s="49"/>
      <x:c r="TXH1" s="49"/>
      <x:c r="TXI1" s="49"/>
      <x:c r="TXJ1" s="49"/>
      <x:c r="TXK1" s="49"/>
      <x:c r="TXL1" s="49"/>
      <x:c r="TXM1" s="49"/>
      <x:c r="TXN1" s="49"/>
      <x:c r="TXO1" s="49"/>
      <x:c r="TXP1" s="49"/>
      <x:c r="TXQ1" s="49"/>
      <x:c r="TXR1" s="49"/>
      <x:c r="TXS1" s="49"/>
      <x:c r="TXT1" s="49"/>
      <x:c r="TXU1" s="49"/>
      <x:c r="TXV1" s="49"/>
      <x:c r="TXW1" s="49"/>
      <x:c r="TXX1" s="49"/>
      <x:c r="TXY1" s="49"/>
      <x:c r="TXZ1" s="49"/>
      <x:c r="TYA1" s="49"/>
      <x:c r="TYB1" s="49"/>
      <x:c r="TYC1" s="49"/>
      <x:c r="TYD1" s="49"/>
      <x:c r="TYE1" s="49"/>
      <x:c r="TYF1" s="49"/>
      <x:c r="TYG1" s="49"/>
      <x:c r="TYH1" s="49"/>
      <x:c r="TYI1" s="49"/>
      <x:c r="TYJ1" s="49"/>
      <x:c r="TYK1" s="49"/>
      <x:c r="TYL1" s="49"/>
      <x:c r="TYM1" s="49"/>
      <x:c r="TYN1" s="49"/>
      <x:c r="TYO1" s="49"/>
      <x:c r="TYP1" s="49"/>
      <x:c r="TYQ1" s="49"/>
      <x:c r="TYR1" s="49"/>
      <x:c r="TYS1" s="49"/>
      <x:c r="TYT1" s="49"/>
      <x:c r="TYU1" s="49"/>
      <x:c r="TYV1" s="49"/>
      <x:c r="TYW1" s="49"/>
      <x:c r="TYX1" s="49"/>
      <x:c r="TYY1" s="49"/>
      <x:c r="TYZ1" s="49"/>
      <x:c r="TZA1" s="49"/>
      <x:c r="TZB1" s="49"/>
      <x:c r="TZC1" s="49"/>
      <x:c r="TZD1" s="49"/>
      <x:c r="TZE1" s="49"/>
      <x:c r="TZF1" s="49"/>
      <x:c r="TZG1" s="49"/>
      <x:c r="TZH1" s="49"/>
      <x:c r="TZI1" s="49"/>
      <x:c r="TZJ1" s="49"/>
      <x:c r="TZK1" s="49"/>
      <x:c r="TZL1" s="49"/>
      <x:c r="TZM1" s="49"/>
      <x:c r="TZN1" s="49"/>
      <x:c r="TZO1" s="49"/>
      <x:c r="TZP1" s="49"/>
      <x:c r="TZQ1" s="49"/>
      <x:c r="TZR1" s="49"/>
      <x:c r="TZS1" s="49"/>
      <x:c r="TZT1" s="49"/>
      <x:c r="TZU1" s="49"/>
      <x:c r="TZV1" s="49"/>
      <x:c r="TZW1" s="49"/>
      <x:c r="TZX1" s="49"/>
      <x:c r="TZY1" s="49"/>
      <x:c r="TZZ1" s="49"/>
      <x:c r="UAA1" s="49"/>
      <x:c r="UAB1" s="49"/>
      <x:c r="UAC1" s="49"/>
      <x:c r="UAD1" s="49"/>
      <x:c r="UAE1" s="49"/>
      <x:c r="UAF1" s="49"/>
      <x:c r="UAG1" s="49"/>
      <x:c r="UAH1" s="49"/>
      <x:c r="UAI1" s="49"/>
      <x:c r="UAJ1" s="49"/>
      <x:c r="UAK1" s="49"/>
      <x:c r="UAL1" s="49"/>
      <x:c r="UAM1" s="49"/>
      <x:c r="UAN1" s="49"/>
      <x:c r="UAO1" s="49"/>
      <x:c r="UAP1" s="49"/>
      <x:c r="UAQ1" s="49"/>
      <x:c r="UAR1" s="49"/>
      <x:c r="UAS1" s="49"/>
      <x:c r="UAT1" s="49"/>
      <x:c r="UAU1" s="49"/>
      <x:c r="UAV1" s="49"/>
      <x:c r="UAW1" s="49"/>
      <x:c r="UAX1" s="49"/>
      <x:c r="UAY1" s="49"/>
      <x:c r="UAZ1" s="49"/>
      <x:c r="UBA1" s="49"/>
      <x:c r="UBB1" s="49"/>
      <x:c r="UBC1" s="49"/>
      <x:c r="UBD1" s="49"/>
      <x:c r="UBE1" s="49"/>
      <x:c r="UBF1" s="49"/>
      <x:c r="UBG1" s="49"/>
      <x:c r="UBH1" s="49"/>
      <x:c r="UBI1" s="49"/>
      <x:c r="UBJ1" s="49"/>
      <x:c r="UBK1" s="49"/>
      <x:c r="UBL1" s="49"/>
      <x:c r="UBM1" s="49"/>
      <x:c r="UBN1" s="49"/>
      <x:c r="UBO1" s="49"/>
      <x:c r="UBP1" s="49"/>
      <x:c r="UBQ1" s="49"/>
      <x:c r="UBR1" s="49"/>
      <x:c r="UBS1" s="49"/>
      <x:c r="UBT1" s="49"/>
      <x:c r="UBU1" s="49"/>
      <x:c r="UBV1" s="49"/>
      <x:c r="UBW1" s="49"/>
      <x:c r="UBX1" s="49"/>
      <x:c r="UBY1" s="49"/>
      <x:c r="UBZ1" s="49"/>
      <x:c r="UCA1" s="49"/>
      <x:c r="UCB1" s="49"/>
      <x:c r="UCC1" s="49"/>
      <x:c r="UCD1" s="49"/>
      <x:c r="UCE1" s="49"/>
      <x:c r="UCF1" s="49"/>
      <x:c r="UCG1" s="49"/>
      <x:c r="UCH1" s="49"/>
      <x:c r="UCI1" s="49"/>
      <x:c r="UCJ1" s="49"/>
      <x:c r="UCK1" s="49"/>
      <x:c r="UCL1" s="49"/>
      <x:c r="UCM1" s="49"/>
      <x:c r="UCN1" s="49"/>
      <x:c r="UCO1" s="49"/>
      <x:c r="UCP1" s="49"/>
      <x:c r="UCQ1" s="49"/>
      <x:c r="UCR1" s="49"/>
      <x:c r="UCS1" s="49"/>
      <x:c r="UCT1" s="49"/>
      <x:c r="UCU1" s="49"/>
      <x:c r="UCV1" s="49"/>
      <x:c r="UCW1" s="49"/>
      <x:c r="UCX1" s="49"/>
      <x:c r="UCY1" s="49"/>
      <x:c r="UCZ1" s="49"/>
      <x:c r="UDA1" s="49"/>
      <x:c r="UDB1" s="49"/>
      <x:c r="UDC1" s="49"/>
      <x:c r="UDD1" s="49"/>
      <x:c r="UDE1" s="49"/>
      <x:c r="UDF1" s="49"/>
      <x:c r="UDG1" s="49"/>
      <x:c r="UDH1" s="49"/>
      <x:c r="UDI1" s="49"/>
      <x:c r="UDJ1" s="49"/>
      <x:c r="UDK1" s="49"/>
      <x:c r="UDL1" s="49"/>
      <x:c r="UDM1" s="49"/>
      <x:c r="UDN1" s="49"/>
      <x:c r="UDO1" s="49"/>
      <x:c r="UDP1" s="49"/>
      <x:c r="UDQ1" s="49"/>
      <x:c r="UDR1" s="49"/>
      <x:c r="UDS1" s="49"/>
      <x:c r="UDT1" s="49"/>
      <x:c r="UDU1" s="49"/>
      <x:c r="UDV1" s="49"/>
      <x:c r="UDW1" s="49"/>
      <x:c r="UDX1" s="49"/>
      <x:c r="UDY1" s="49"/>
      <x:c r="UDZ1" s="49"/>
      <x:c r="UEA1" s="49"/>
      <x:c r="UEB1" s="49"/>
      <x:c r="UEC1" s="49"/>
      <x:c r="UED1" s="49"/>
      <x:c r="UEE1" s="49"/>
      <x:c r="UEF1" s="49"/>
      <x:c r="UEG1" s="49"/>
      <x:c r="UEH1" s="49"/>
      <x:c r="UEI1" s="49"/>
      <x:c r="UEJ1" s="49"/>
      <x:c r="UEK1" s="49"/>
      <x:c r="UEL1" s="49"/>
      <x:c r="UEM1" s="49"/>
      <x:c r="UEN1" s="49"/>
      <x:c r="UEO1" s="49"/>
      <x:c r="UEP1" s="49"/>
      <x:c r="UEQ1" s="49"/>
      <x:c r="UER1" s="49"/>
      <x:c r="UES1" s="49"/>
      <x:c r="UET1" s="49"/>
      <x:c r="UEU1" s="49"/>
      <x:c r="UEV1" s="49"/>
      <x:c r="UEW1" s="49"/>
      <x:c r="UEX1" s="49"/>
      <x:c r="UEY1" s="49"/>
      <x:c r="UEZ1" s="49"/>
      <x:c r="UFA1" s="49"/>
      <x:c r="UFB1" s="49"/>
      <x:c r="UFC1" s="49"/>
      <x:c r="UFD1" s="49"/>
      <x:c r="UFE1" s="49"/>
      <x:c r="UFF1" s="49"/>
      <x:c r="UFG1" s="49"/>
      <x:c r="UFH1" s="49"/>
      <x:c r="UFI1" s="49"/>
      <x:c r="UFJ1" s="49"/>
      <x:c r="UFK1" s="49"/>
      <x:c r="UFL1" s="49"/>
      <x:c r="UFM1" s="49"/>
      <x:c r="UFN1" s="49"/>
      <x:c r="UFO1" s="49"/>
      <x:c r="UFP1" s="49"/>
      <x:c r="UFQ1" s="49"/>
      <x:c r="UFR1" s="49"/>
      <x:c r="UFS1" s="49"/>
      <x:c r="UFT1" s="49"/>
      <x:c r="UFU1" s="49"/>
      <x:c r="UFV1" s="49"/>
      <x:c r="UFW1" s="49"/>
      <x:c r="UFX1" s="49"/>
      <x:c r="UFY1" s="49"/>
      <x:c r="UFZ1" s="49"/>
      <x:c r="UGA1" s="49"/>
      <x:c r="UGB1" s="49"/>
      <x:c r="UGC1" s="49"/>
      <x:c r="UGD1" s="49"/>
      <x:c r="UGE1" s="49"/>
      <x:c r="UGF1" s="49"/>
      <x:c r="UGG1" s="49"/>
      <x:c r="UGH1" s="49"/>
      <x:c r="UGI1" s="49"/>
      <x:c r="UGJ1" s="49"/>
      <x:c r="UGK1" s="49"/>
      <x:c r="UGL1" s="49"/>
      <x:c r="UGM1" s="49"/>
      <x:c r="UGN1" s="49"/>
      <x:c r="UGO1" s="49"/>
      <x:c r="UGP1" s="49"/>
      <x:c r="UGQ1" s="49"/>
      <x:c r="UGR1" s="49"/>
      <x:c r="UGS1" s="49"/>
      <x:c r="UGT1" s="49"/>
      <x:c r="UGU1" s="49"/>
      <x:c r="UGV1" s="49"/>
      <x:c r="UGW1" s="49"/>
      <x:c r="UGX1" s="49"/>
      <x:c r="UGY1" s="49"/>
      <x:c r="UGZ1" s="49"/>
      <x:c r="UHA1" s="49"/>
      <x:c r="UHB1" s="49"/>
      <x:c r="UHC1" s="49"/>
      <x:c r="UHD1" s="49"/>
      <x:c r="UHE1" s="49"/>
      <x:c r="UHF1" s="49"/>
      <x:c r="UHG1" s="49"/>
      <x:c r="UHH1" s="49"/>
      <x:c r="UHI1" s="49"/>
      <x:c r="UHJ1" s="49"/>
      <x:c r="UHK1" s="49"/>
      <x:c r="UHL1" s="49"/>
      <x:c r="UHM1" s="49"/>
      <x:c r="UHN1" s="49"/>
      <x:c r="UHO1" s="49"/>
      <x:c r="UHP1" s="49"/>
      <x:c r="UHQ1" s="49"/>
      <x:c r="UHR1" s="49"/>
      <x:c r="UHS1" s="49"/>
      <x:c r="UHT1" s="49"/>
      <x:c r="UHU1" s="49"/>
      <x:c r="UHV1" s="49"/>
      <x:c r="UHW1" s="49"/>
      <x:c r="UHX1" s="49"/>
      <x:c r="UHY1" s="49"/>
      <x:c r="UHZ1" s="49"/>
      <x:c r="UIA1" s="49"/>
      <x:c r="UIB1" s="49"/>
      <x:c r="UIC1" s="49"/>
      <x:c r="UID1" s="49"/>
      <x:c r="UIE1" s="49"/>
      <x:c r="UIF1" s="49"/>
      <x:c r="UIG1" s="49"/>
      <x:c r="UIH1" s="49"/>
      <x:c r="UII1" s="49"/>
      <x:c r="UIJ1" s="49"/>
      <x:c r="UIK1" s="49"/>
      <x:c r="UIL1" s="49"/>
      <x:c r="UIM1" s="49"/>
      <x:c r="UIN1" s="49"/>
      <x:c r="UIO1" s="49"/>
      <x:c r="UIP1" s="49"/>
      <x:c r="UIQ1" s="49"/>
      <x:c r="UIR1" s="49"/>
      <x:c r="UIS1" s="49"/>
      <x:c r="UIT1" s="49"/>
      <x:c r="UIU1" s="49"/>
      <x:c r="UIV1" s="49"/>
      <x:c r="UIW1" s="49"/>
      <x:c r="UIX1" s="49"/>
      <x:c r="UIY1" s="49"/>
      <x:c r="UIZ1" s="49"/>
      <x:c r="UJA1" s="49"/>
      <x:c r="UJB1" s="49"/>
      <x:c r="UJC1" s="49"/>
      <x:c r="UJD1" s="49"/>
      <x:c r="UJE1" s="49"/>
      <x:c r="UJF1" s="49"/>
      <x:c r="UJG1" s="49"/>
      <x:c r="UJH1" s="49"/>
      <x:c r="UJI1" s="49"/>
      <x:c r="UJJ1" s="49"/>
      <x:c r="UJK1" s="49"/>
      <x:c r="UJL1" s="49"/>
      <x:c r="UJM1" s="49"/>
      <x:c r="UJN1" s="49"/>
      <x:c r="UJO1" s="49"/>
      <x:c r="UJP1" s="49"/>
      <x:c r="UJQ1" s="49"/>
      <x:c r="UJR1" s="49"/>
      <x:c r="UJS1" s="49"/>
      <x:c r="UJT1" s="49"/>
      <x:c r="UJU1" s="49"/>
      <x:c r="UJV1" s="49"/>
      <x:c r="UJW1" s="49"/>
      <x:c r="UJX1" s="49"/>
      <x:c r="UJY1" s="49"/>
      <x:c r="UJZ1" s="49"/>
      <x:c r="UKA1" s="49"/>
      <x:c r="UKB1" s="49"/>
      <x:c r="UKC1" s="49"/>
      <x:c r="UKD1" s="49"/>
      <x:c r="UKE1" s="49"/>
      <x:c r="UKF1" s="49"/>
      <x:c r="UKG1" s="49"/>
      <x:c r="UKH1" s="49"/>
      <x:c r="UKI1" s="49"/>
      <x:c r="UKJ1" s="49"/>
      <x:c r="UKK1" s="49"/>
      <x:c r="UKL1" s="49"/>
      <x:c r="UKM1" s="49"/>
      <x:c r="UKN1" s="49"/>
      <x:c r="UKO1" s="49"/>
      <x:c r="UKP1" s="49"/>
      <x:c r="UKQ1" s="49"/>
      <x:c r="UKR1" s="49"/>
      <x:c r="UKS1" s="49"/>
      <x:c r="UKT1" s="49"/>
      <x:c r="UKU1" s="49"/>
      <x:c r="UKV1" s="49"/>
      <x:c r="UKW1" s="49"/>
      <x:c r="UKX1" s="49"/>
      <x:c r="UKY1" s="49"/>
      <x:c r="UKZ1" s="49"/>
      <x:c r="ULA1" s="49"/>
      <x:c r="ULB1" s="49"/>
      <x:c r="ULC1" s="49"/>
      <x:c r="ULD1" s="49"/>
      <x:c r="ULE1" s="49"/>
      <x:c r="ULF1" s="49"/>
      <x:c r="ULG1" s="49"/>
      <x:c r="ULH1" s="49"/>
      <x:c r="ULI1" s="49"/>
      <x:c r="ULJ1" s="49"/>
      <x:c r="ULK1" s="49"/>
      <x:c r="ULL1" s="49"/>
      <x:c r="ULM1" s="49"/>
      <x:c r="ULN1" s="49"/>
      <x:c r="ULO1" s="49"/>
      <x:c r="ULP1" s="49"/>
      <x:c r="ULQ1" s="49"/>
      <x:c r="ULR1" s="49"/>
      <x:c r="ULS1" s="49"/>
      <x:c r="ULT1" s="49"/>
      <x:c r="ULU1" s="49"/>
      <x:c r="ULV1" s="49"/>
      <x:c r="ULW1" s="49"/>
      <x:c r="ULX1" s="49"/>
      <x:c r="ULY1" s="49"/>
      <x:c r="ULZ1" s="49"/>
      <x:c r="UMA1" s="49"/>
      <x:c r="UMB1" s="49"/>
      <x:c r="UMC1" s="49"/>
      <x:c r="UMD1" s="49"/>
      <x:c r="UME1" s="49"/>
      <x:c r="UMF1" s="49"/>
      <x:c r="UMG1" s="49"/>
      <x:c r="UMH1" s="49"/>
      <x:c r="UMI1" s="49"/>
      <x:c r="UMJ1" s="49"/>
      <x:c r="UMK1" s="49"/>
      <x:c r="UML1" s="49"/>
      <x:c r="UMM1" s="49"/>
      <x:c r="UMN1" s="49"/>
      <x:c r="UMO1" s="49"/>
      <x:c r="UMP1" s="49"/>
      <x:c r="UMQ1" s="49"/>
      <x:c r="UMR1" s="49"/>
      <x:c r="UMS1" s="49"/>
      <x:c r="UMT1" s="49"/>
      <x:c r="UMU1" s="49"/>
      <x:c r="UMV1" s="49"/>
      <x:c r="UMW1" s="49"/>
      <x:c r="UMX1" s="49"/>
      <x:c r="UMY1" s="49"/>
      <x:c r="UMZ1" s="49"/>
      <x:c r="UNA1" s="49"/>
      <x:c r="UNB1" s="49"/>
      <x:c r="UNC1" s="49"/>
      <x:c r="UND1" s="49"/>
      <x:c r="UNE1" s="49"/>
      <x:c r="UNF1" s="49"/>
      <x:c r="UNG1" s="49"/>
      <x:c r="UNH1" s="49"/>
      <x:c r="UNI1" s="49"/>
      <x:c r="UNJ1" s="49"/>
      <x:c r="UNK1" s="49"/>
      <x:c r="UNL1" s="49"/>
      <x:c r="UNM1" s="49"/>
      <x:c r="UNN1" s="49"/>
      <x:c r="UNO1" s="49"/>
      <x:c r="UNP1" s="49"/>
      <x:c r="UNQ1" s="49"/>
      <x:c r="UNR1" s="49"/>
      <x:c r="UNS1" s="49"/>
      <x:c r="UNT1" s="49"/>
      <x:c r="UNU1" s="49"/>
      <x:c r="UNV1" s="49"/>
      <x:c r="UNW1" s="49"/>
      <x:c r="UNX1" s="49"/>
      <x:c r="UNY1" s="49"/>
      <x:c r="UNZ1" s="49"/>
      <x:c r="UOA1" s="49"/>
      <x:c r="UOB1" s="49"/>
      <x:c r="UOC1" s="49"/>
      <x:c r="UOD1" s="49"/>
      <x:c r="UOE1" s="49"/>
      <x:c r="UOF1" s="49"/>
      <x:c r="UOG1" s="49"/>
      <x:c r="UOH1" s="49"/>
      <x:c r="UOI1" s="49"/>
      <x:c r="UOJ1" s="49"/>
      <x:c r="UOK1" s="49"/>
      <x:c r="UOL1" s="49"/>
      <x:c r="UOM1" s="49"/>
      <x:c r="UON1" s="49"/>
      <x:c r="UOO1" s="49"/>
      <x:c r="UOP1" s="49"/>
      <x:c r="UOQ1" s="49"/>
      <x:c r="UOR1" s="49"/>
      <x:c r="UOS1" s="49"/>
      <x:c r="UOT1" s="49"/>
      <x:c r="UOU1" s="49"/>
      <x:c r="UOV1" s="49"/>
      <x:c r="UOW1" s="49"/>
      <x:c r="UOX1" s="49"/>
      <x:c r="UOY1" s="49"/>
      <x:c r="UOZ1" s="49"/>
      <x:c r="UPA1" s="49"/>
      <x:c r="UPB1" s="49"/>
      <x:c r="UPC1" s="49"/>
      <x:c r="UPD1" s="49"/>
      <x:c r="UPE1" s="49"/>
      <x:c r="UPF1" s="49"/>
      <x:c r="UPG1" s="49"/>
      <x:c r="UPH1" s="49"/>
      <x:c r="UPI1" s="49"/>
      <x:c r="UPJ1" s="49"/>
      <x:c r="UPK1" s="49"/>
      <x:c r="UPL1" s="49"/>
      <x:c r="UPM1" s="49"/>
      <x:c r="UPN1" s="49"/>
      <x:c r="UPO1" s="49"/>
      <x:c r="UPP1" s="49"/>
      <x:c r="UPQ1" s="49"/>
      <x:c r="UPR1" s="49"/>
      <x:c r="UPS1" s="49"/>
      <x:c r="UPT1" s="49"/>
      <x:c r="UPU1" s="49"/>
      <x:c r="UPV1" s="49"/>
      <x:c r="UPW1" s="49"/>
      <x:c r="UPX1" s="49"/>
      <x:c r="UPY1" s="49"/>
      <x:c r="UPZ1" s="49"/>
      <x:c r="UQA1" s="49"/>
      <x:c r="UQB1" s="49"/>
      <x:c r="UQC1" s="49"/>
      <x:c r="UQD1" s="49"/>
      <x:c r="UQE1" s="49"/>
      <x:c r="UQF1" s="49"/>
      <x:c r="UQG1" s="49"/>
      <x:c r="UQH1" s="49"/>
      <x:c r="UQI1" s="49"/>
      <x:c r="UQJ1" s="49"/>
      <x:c r="UQK1" s="49"/>
      <x:c r="UQL1" s="49"/>
      <x:c r="UQM1" s="49"/>
      <x:c r="UQN1" s="49"/>
      <x:c r="UQO1" s="49"/>
      <x:c r="UQP1" s="49"/>
      <x:c r="UQQ1" s="49"/>
      <x:c r="UQR1" s="49"/>
      <x:c r="UQS1" s="49"/>
      <x:c r="UQT1" s="49"/>
      <x:c r="UQU1" s="49"/>
      <x:c r="UQV1" s="49"/>
      <x:c r="UQW1" s="49"/>
      <x:c r="UQX1" s="49"/>
      <x:c r="UQY1" s="49"/>
      <x:c r="UQZ1" s="49"/>
      <x:c r="URA1" s="49"/>
      <x:c r="URB1" s="49"/>
      <x:c r="URC1" s="49"/>
      <x:c r="URD1" s="49"/>
      <x:c r="URE1" s="49"/>
      <x:c r="URF1" s="49"/>
      <x:c r="URG1" s="49"/>
      <x:c r="URH1" s="49"/>
      <x:c r="URI1" s="49"/>
      <x:c r="URJ1" s="49"/>
      <x:c r="URK1" s="49"/>
      <x:c r="URL1" s="49"/>
      <x:c r="URM1" s="49"/>
      <x:c r="URN1" s="49"/>
      <x:c r="URO1" s="49"/>
      <x:c r="URP1" s="49"/>
      <x:c r="URQ1" s="49"/>
      <x:c r="URR1" s="49"/>
      <x:c r="URS1" s="49"/>
      <x:c r="URT1" s="49"/>
      <x:c r="URU1" s="49"/>
      <x:c r="URV1" s="49"/>
      <x:c r="URW1" s="49"/>
      <x:c r="URX1" s="49"/>
      <x:c r="URY1" s="49"/>
      <x:c r="URZ1" s="49"/>
      <x:c r="USA1" s="49"/>
      <x:c r="USB1" s="49"/>
      <x:c r="USC1" s="49"/>
      <x:c r="USD1" s="49"/>
      <x:c r="USE1" s="49"/>
      <x:c r="USF1" s="49"/>
      <x:c r="USG1" s="49"/>
      <x:c r="USH1" s="49"/>
      <x:c r="USI1" s="49"/>
      <x:c r="USJ1" s="49"/>
      <x:c r="USK1" s="49"/>
      <x:c r="USL1" s="49"/>
      <x:c r="USM1" s="49"/>
      <x:c r="USN1" s="49"/>
      <x:c r="USO1" s="49"/>
      <x:c r="USP1" s="49"/>
      <x:c r="USQ1" s="49"/>
      <x:c r="USR1" s="49"/>
      <x:c r="USS1" s="49"/>
      <x:c r="UST1" s="49"/>
      <x:c r="USU1" s="49"/>
      <x:c r="USV1" s="49"/>
      <x:c r="USW1" s="49"/>
      <x:c r="USX1" s="49"/>
      <x:c r="USY1" s="49"/>
      <x:c r="USZ1" s="49"/>
      <x:c r="UTA1" s="49"/>
      <x:c r="UTB1" s="49"/>
      <x:c r="UTC1" s="49"/>
      <x:c r="UTD1" s="49"/>
      <x:c r="UTE1" s="49"/>
      <x:c r="UTF1" s="49"/>
      <x:c r="UTG1" s="49"/>
      <x:c r="UTH1" s="49"/>
      <x:c r="UTI1" s="49"/>
      <x:c r="UTJ1" s="49"/>
      <x:c r="UTK1" s="49"/>
      <x:c r="UTL1" s="49"/>
      <x:c r="UTM1" s="49"/>
      <x:c r="UTN1" s="49"/>
      <x:c r="UTO1" s="49"/>
      <x:c r="UTP1" s="49"/>
      <x:c r="UTQ1" s="49"/>
      <x:c r="UTR1" s="49"/>
      <x:c r="UTS1" s="49"/>
      <x:c r="UTT1" s="49"/>
      <x:c r="UTU1" s="49"/>
      <x:c r="UTV1" s="49"/>
      <x:c r="UTW1" s="49"/>
      <x:c r="UTX1" s="49"/>
      <x:c r="UTY1" s="49"/>
      <x:c r="UTZ1" s="49"/>
      <x:c r="UUA1" s="49"/>
      <x:c r="UUB1" s="49"/>
      <x:c r="UUC1" s="49"/>
      <x:c r="UUD1" s="49"/>
      <x:c r="UUE1" s="49"/>
      <x:c r="UUF1" s="49"/>
      <x:c r="UUG1" s="49"/>
      <x:c r="UUH1" s="49"/>
      <x:c r="UUI1" s="49"/>
      <x:c r="UUJ1" s="49"/>
      <x:c r="UUK1" s="49"/>
      <x:c r="UUL1" s="49"/>
      <x:c r="UUM1" s="49"/>
      <x:c r="UUN1" s="49"/>
      <x:c r="UUO1" s="49"/>
      <x:c r="UUP1" s="49"/>
      <x:c r="UUQ1" s="49"/>
      <x:c r="UUR1" s="49"/>
      <x:c r="UUS1" s="49"/>
      <x:c r="UUT1" s="49"/>
      <x:c r="UUU1" s="49"/>
      <x:c r="UUV1" s="49"/>
      <x:c r="UUW1" s="49"/>
      <x:c r="UUX1" s="49"/>
      <x:c r="UUY1" s="49"/>
      <x:c r="UUZ1" s="49"/>
      <x:c r="UVA1" s="49"/>
      <x:c r="UVB1" s="49"/>
      <x:c r="UVC1" s="49"/>
      <x:c r="UVD1" s="49"/>
      <x:c r="UVE1" s="49"/>
      <x:c r="UVF1" s="49"/>
      <x:c r="UVG1" s="49"/>
      <x:c r="UVH1" s="49"/>
      <x:c r="UVI1" s="49"/>
      <x:c r="UVJ1" s="49"/>
      <x:c r="UVK1" s="49"/>
      <x:c r="UVL1" s="49"/>
      <x:c r="UVM1" s="49"/>
      <x:c r="UVN1" s="49"/>
      <x:c r="UVO1" s="49"/>
      <x:c r="UVP1" s="49"/>
      <x:c r="UVQ1" s="49"/>
      <x:c r="UVR1" s="49"/>
      <x:c r="UVS1" s="49"/>
      <x:c r="UVT1" s="49"/>
      <x:c r="UVU1" s="49"/>
      <x:c r="UVV1" s="49"/>
      <x:c r="UVW1" s="49"/>
      <x:c r="UVX1" s="49"/>
      <x:c r="UVY1" s="49"/>
      <x:c r="UVZ1" s="49"/>
      <x:c r="UWA1" s="49"/>
      <x:c r="UWB1" s="49"/>
      <x:c r="UWC1" s="49"/>
      <x:c r="UWD1" s="49"/>
      <x:c r="UWE1" s="49"/>
      <x:c r="UWF1" s="49"/>
      <x:c r="UWG1" s="49"/>
      <x:c r="UWH1" s="49"/>
      <x:c r="UWI1" s="49"/>
      <x:c r="UWJ1" s="49"/>
      <x:c r="UWK1" s="49"/>
      <x:c r="UWL1" s="49"/>
      <x:c r="UWM1" s="49"/>
      <x:c r="UWN1" s="49"/>
      <x:c r="UWO1" s="49"/>
      <x:c r="UWP1" s="49"/>
      <x:c r="UWQ1" s="49"/>
      <x:c r="UWR1" s="49"/>
      <x:c r="UWS1" s="49"/>
      <x:c r="UWT1" s="49"/>
      <x:c r="UWU1" s="49"/>
      <x:c r="UWV1" s="49"/>
      <x:c r="UWW1" s="49"/>
      <x:c r="UWX1" s="49"/>
      <x:c r="UWY1" s="49"/>
      <x:c r="UWZ1" s="49"/>
      <x:c r="UXA1" s="49"/>
      <x:c r="UXB1" s="49"/>
      <x:c r="UXC1" s="49"/>
      <x:c r="UXD1" s="49"/>
      <x:c r="UXE1" s="49"/>
      <x:c r="UXF1" s="49"/>
      <x:c r="UXG1" s="49"/>
      <x:c r="UXH1" s="49"/>
      <x:c r="UXI1" s="49"/>
      <x:c r="UXJ1" s="49"/>
      <x:c r="UXK1" s="49"/>
      <x:c r="UXL1" s="49"/>
      <x:c r="UXM1" s="49"/>
      <x:c r="UXN1" s="49"/>
      <x:c r="UXO1" s="49"/>
      <x:c r="UXP1" s="49"/>
      <x:c r="UXQ1" s="49"/>
      <x:c r="UXR1" s="49"/>
      <x:c r="UXS1" s="49"/>
      <x:c r="UXT1" s="49"/>
      <x:c r="UXU1" s="49"/>
      <x:c r="UXV1" s="49"/>
      <x:c r="UXW1" s="49"/>
      <x:c r="UXX1" s="49"/>
      <x:c r="UXY1" s="49"/>
      <x:c r="UXZ1" s="49"/>
      <x:c r="UYA1" s="49"/>
      <x:c r="UYB1" s="49"/>
      <x:c r="UYC1" s="49"/>
      <x:c r="UYD1" s="49"/>
      <x:c r="UYE1" s="49"/>
      <x:c r="UYF1" s="49"/>
      <x:c r="UYG1" s="49"/>
      <x:c r="UYH1" s="49"/>
      <x:c r="UYI1" s="49"/>
      <x:c r="UYJ1" s="49"/>
      <x:c r="UYK1" s="49"/>
      <x:c r="UYL1" s="49"/>
      <x:c r="UYM1" s="49"/>
      <x:c r="UYN1" s="49"/>
      <x:c r="UYO1" s="49"/>
      <x:c r="UYP1" s="49"/>
      <x:c r="UYQ1" s="49"/>
      <x:c r="UYR1" s="49"/>
      <x:c r="UYS1" s="49"/>
      <x:c r="UYT1" s="49"/>
      <x:c r="UYU1" s="49"/>
      <x:c r="UYV1" s="49"/>
      <x:c r="UYW1" s="49"/>
      <x:c r="UYX1" s="49"/>
      <x:c r="UYY1" s="49"/>
      <x:c r="UYZ1" s="49"/>
      <x:c r="UZA1" s="49"/>
      <x:c r="UZB1" s="49"/>
      <x:c r="UZC1" s="49"/>
      <x:c r="UZD1" s="49"/>
      <x:c r="UZE1" s="49"/>
      <x:c r="UZF1" s="49"/>
      <x:c r="UZG1" s="49"/>
      <x:c r="UZH1" s="49"/>
      <x:c r="UZI1" s="49"/>
      <x:c r="UZJ1" s="49"/>
      <x:c r="UZK1" s="49"/>
      <x:c r="UZL1" s="49"/>
      <x:c r="UZM1" s="49"/>
      <x:c r="UZN1" s="49"/>
      <x:c r="UZO1" s="49"/>
      <x:c r="UZP1" s="49"/>
      <x:c r="UZQ1" s="49"/>
      <x:c r="UZR1" s="49"/>
      <x:c r="UZS1" s="49"/>
      <x:c r="UZT1" s="49"/>
      <x:c r="UZU1" s="49"/>
      <x:c r="UZV1" s="49"/>
      <x:c r="UZW1" s="49"/>
      <x:c r="UZX1" s="49"/>
      <x:c r="UZY1" s="49"/>
      <x:c r="UZZ1" s="49"/>
      <x:c r="VAA1" s="49"/>
      <x:c r="VAB1" s="49"/>
      <x:c r="VAC1" s="49"/>
      <x:c r="VAD1" s="49"/>
      <x:c r="VAE1" s="49"/>
      <x:c r="VAF1" s="49"/>
      <x:c r="VAG1" s="49"/>
      <x:c r="VAH1" s="49"/>
      <x:c r="VAI1" s="49"/>
      <x:c r="VAJ1" s="49"/>
      <x:c r="VAK1" s="49"/>
      <x:c r="VAL1" s="49"/>
      <x:c r="VAM1" s="49"/>
      <x:c r="VAN1" s="49"/>
      <x:c r="VAO1" s="49"/>
      <x:c r="VAP1" s="49"/>
      <x:c r="VAQ1" s="49"/>
      <x:c r="VAR1" s="49"/>
      <x:c r="VAS1" s="49"/>
      <x:c r="VAT1" s="49"/>
      <x:c r="VAU1" s="49"/>
      <x:c r="VAV1" s="49"/>
      <x:c r="VAW1" s="49"/>
      <x:c r="VAX1" s="49"/>
      <x:c r="VAY1" s="49"/>
      <x:c r="VAZ1" s="49"/>
      <x:c r="VBA1" s="49"/>
      <x:c r="VBB1" s="49"/>
      <x:c r="VBC1" s="49"/>
      <x:c r="VBD1" s="49"/>
      <x:c r="VBE1" s="49"/>
      <x:c r="VBF1" s="49"/>
      <x:c r="VBG1" s="49"/>
      <x:c r="VBH1" s="49"/>
      <x:c r="VBI1" s="49"/>
      <x:c r="VBJ1" s="49"/>
      <x:c r="VBK1" s="49"/>
      <x:c r="VBL1" s="49"/>
      <x:c r="VBM1" s="49"/>
      <x:c r="VBN1" s="49"/>
      <x:c r="VBO1" s="49"/>
      <x:c r="VBP1" s="49"/>
      <x:c r="VBQ1" s="49"/>
      <x:c r="VBR1" s="49"/>
      <x:c r="VBS1" s="49"/>
      <x:c r="VBT1" s="49"/>
      <x:c r="VBU1" s="49"/>
      <x:c r="VBV1" s="49"/>
      <x:c r="VBW1" s="49"/>
      <x:c r="VBX1" s="49"/>
      <x:c r="VBY1" s="49"/>
      <x:c r="VBZ1" s="49"/>
      <x:c r="VCA1" s="49"/>
      <x:c r="VCB1" s="49"/>
      <x:c r="VCC1" s="49"/>
      <x:c r="VCD1" s="49"/>
      <x:c r="VCE1" s="49"/>
      <x:c r="VCF1" s="49"/>
      <x:c r="VCG1" s="49"/>
      <x:c r="VCH1" s="49"/>
      <x:c r="VCI1" s="49"/>
      <x:c r="VCJ1" s="49"/>
      <x:c r="VCK1" s="49"/>
      <x:c r="VCL1" s="49"/>
      <x:c r="VCM1" s="49"/>
      <x:c r="VCN1" s="49"/>
      <x:c r="VCO1" s="49"/>
      <x:c r="VCP1" s="49"/>
      <x:c r="VCQ1" s="49"/>
      <x:c r="VCR1" s="49"/>
      <x:c r="VCS1" s="49"/>
      <x:c r="VCT1" s="49"/>
      <x:c r="VCU1" s="49"/>
      <x:c r="VCV1" s="49"/>
      <x:c r="VCW1" s="49"/>
      <x:c r="VCX1" s="49"/>
      <x:c r="VCY1" s="49"/>
      <x:c r="VCZ1" s="49"/>
      <x:c r="VDA1" s="49"/>
      <x:c r="VDB1" s="49"/>
      <x:c r="VDC1" s="49"/>
      <x:c r="VDD1" s="49"/>
      <x:c r="VDE1" s="49"/>
      <x:c r="VDF1" s="49"/>
      <x:c r="VDG1" s="49"/>
      <x:c r="VDH1" s="49"/>
      <x:c r="VDI1" s="49"/>
      <x:c r="VDJ1" s="49"/>
      <x:c r="VDK1" s="49"/>
      <x:c r="VDL1" s="49"/>
      <x:c r="VDM1" s="49"/>
      <x:c r="VDN1" s="49"/>
      <x:c r="VDO1" s="49"/>
      <x:c r="VDP1" s="49"/>
      <x:c r="VDQ1" s="49"/>
      <x:c r="VDR1" s="49"/>
      <x:c r="VDS1" s="49"/>
      <x:c r="VDT1" s="49"/>
      <x:c r="VDU1" s="49"/>
      <x:c r="VDV1" s="49"/>
      <x:c r="VDW1" s="49"/>
      <x:c r="VDX1" s="49"/>
      <x:c r="VDY1" s="49"/>
      <x:c r="VDZ1" s="49"/>
      <x:c r="VEA1" s="49"/>
      <x:c r="VEB1" s="49"/>
      <x:c r="VEC1" s="49"/>
      <x:c r="VED1" s="49"/>
      <x:c r="VEE1" s="49"/>
      <x:c r="VEF1" s="49"/>
      <x:c r="VEG1" s="49"/>
      <x:c r="VEH1" s="49"/>
      <x:c r="VEI1" s="49"/>
      <x:c r="VEJ1" s="49"/>
      <x:c r="VEK1" s="49"/>
      <x:c r="VEL1" s="49"/>
      <x:c r="VEM1" s="49"/>
      <x:c r="VEN1" s="49"/>
      <x:c r="VEO1" s="49"/>
      <x:c r="VEP1" s="49"/>
      <x:c r="VEQ1" s="49"/>
      <x:c r="VER1" s="49"/>
      <x:c r="VES1" s="49"/>
      <x:c r="VET1" s="49"/>
      <x:c r="VEU1" s="49"/>
      <x:c r="VEV1" s="49"/>
      <x:c r="VEW1" s="49"/>
      <x:c r="VEX1" s="49"/>
      <x:c r="VEY1" s="49"/>
      <x:c r="VEZ1" s="49"/>
      <x:c r="VFA1" s="49"/>
      <x:c r="VFB1" s="49"/>
      <x:c r="VFC1" s="49"/>
      <x:c r="VFD1" s="49"/>
      <x:c r="VFE1" s="49"/>
      <x:c r="VFF1" s="49"/>
      <x:c r="VFG1" s="49"/>
      <x:c r="VFH1" s="49"/>
      <x:c r="VFI1" s="49"/>
      <x:c r="VFJ1" s="49"/>
      <x:c r="VFK1" s="49"/>
      <x:c r="VFL1" s="49"/>
      <x:c r="VFM1" s="49"/>
      <x:c r="VFN1" s="49"/>
      <x:c r="VFO1" s="49"/>
      <x:c r="VFP1" s="49"/>
      <x:c r="VFQ1" s="49"/>
      <x:c r="VFR1" s="49"/>
      <x:c r="VFS1" s="49"/>
      <x:c r="VFT1" s="49"/>
      <x:c r="VFU1" s="49"/>
      <x:c r="VFV1" s="49"/>
      <x:c r="VFW1" s="49"/>
      <x:c r="VFX1" s="49"/>
      <x:c r="VFY1" s="49"/>
      <x:c r="VFZ1" s="49"/>
      <x:c r="VGA1" s="49"/>
      <x:c r="VGB1" s="49"/>
      <x:c r="VGC1" s="49"/>
      <x:c r="VGD1" s="49"/>
      <x:c r="VGE1" s="49"/>
      <x:c r="VGF1" s="49"/>
      <x:c r="VGG1" s="49"/>
      <x:c r="VGH1" s="49"/>
      <x:c r="VGI1" s="49"/>
      <x:c r="VGJ1" s="49"/>
      <x:c r="VGK1" s="49"/>
      <x:c r="VGL1" s="49"/>
      <x:c r="VGM1" s="49"/>
      <x:c r="VGN1" s="49"/>
      <x:c r="VGO1" s="49"/>
      <x:c r="VGP1" s="49"/>
      <x:c r="VGQ1" s="49"/>
      <x:c r="VGR1" s="49"/>
      <x:c r="VGS1" s="49"/>
      <x:c r="VGT1" s="49"/>
      <x:c r="VGU1" s="49"/>
      <x:c r="VGV1" s="49"/>
      <x:c r="VGW1" s="49"/>
      <x:c r="VGX1" s="49"/>
      <x:c r="VGY1" s="49"/>
      <x:c r="VGZ1" s="49"/>
      <x:c r="VHA1" s="49"/>
      <x:c r="VHB1" s="49"/>
      <x:c r="VHC1" s="49"/>
      <x:c r="VHD1" s="49"/>
      <x:c r="VHE1" s="49"/>
      <x:c r="VHF1" s="49"/>
      <x:c r="VHG1" s="49"/>
      <x:c r="VHH1" s="49"/>
      <x:c r="VHI1" s="49"/>
      <x:c r="VHJ1" s="49"/>
      <x:c r="VHK1" s="49"/>
      <x:c r="VHL1" s="49"/>
      <x:c r="VHM1" s="49"/>
      <x:c r="VHN1" s="49"/>
      <x:c r="VHO1" s="49"/>
      <x:c r="VHP1" s="49"/>
      <x:c r="VHQ1" s="49"/>
      <x:c r="VHR1" s="49"/>
      <x:c r="VHS1" s="49"/>
      <x:c r="VHT1" s="49"/>
      <x:c r="VHU1" s="49"/>
      <x:c r="VHV1" s="49"/>
      <x:c r="VHW1" s="49"/>
      <x:c r="VHX1" s="49"/>
      <x:c r="VHY1" s="49"/>
      <x:c r="VHZ1" s="49"/>
      <x:c r="VIA1" s="49"/>
      <x:c r="VIB1" s="49"/>
      <x:c r="VIC1" s="49"/>
      <x:c r="VID1" s="49"/>
      <x:c r="VIE1" s="49"/>
      <x:c r="VIF1" s="49"/>
      <x:c r="VIG1" s="49"/>
      <x:c r="VIH1" s="49"/>
      <x:c r="VII1" s="49"/>
      <x:c r="VIJ1" s="49"/>
      <x:c r="VIK1" s="49"/>
      <x:c r="VIL1" s="49"/>
      <x:c r="VIM1" s="49"/>
      <x:c r="VIN1" s="49"/>
      <x:c r="VIO1" s="49"/>
      <x:c r="VIP1" s="49"/>
      <x:c r="VIQ1" s="49"/>
      <x:c r="VIR1" s="49"/>
      <x:c r="VIS1" s="49"/>
      <x:c r="VIT1" s="49"/>
      <x:c r="VIU1" s="49"/>
      <x:c r="VIV1" s="49"/>
      <x:c r="VIW1" s="49"/>
      <x:c r="VIX1" s="49"/>
      <x:c r="VIY1" s="49"/>
      <x:c r="VIZ1" s="49"/>
      <x:c r="VJA1" s="49"/>
      <x:c r="VJB1" s="49"/>
      <x:c r="VJC1" s="49"/>
      <x:c r="VJD1" s="49"/>
      <x:c r="VJE1" s="49"/>
      <x:c r="VJF1" s="49"/>
      <x:c r="VJG1" s="49"/>
      <x:c r="VJH1" s="49"/>
      <x:c r="VJI1" s="49"/>
      <x:c r="VJJ1" s="49"/>
      <x:c r="VJK1" s="49"/>
      <x:c r="VJL1" s="49"/>
      <x:c r="VJM1" s="49"/>
      <x:c r="VJN1" s="49"/>
      <x:c r="VJO1" s="49"/>
      <x:c r="VJP1" s="49"/>
      <x:c r="VJQ1" s="49"/>
      <x:c r="VJR1" s="49"/>
      <x:c r="VJS1" s="49"/>
      <x:c r="VJT1" s="49"/>
      <x:c r="VJU1" s="49"/>
      <x:c r="VJV1" s="49"/>
      <x:c r="VJW1" s="49"/>
      <x:c r="VJX1" s="49"/>
      <x:c r="VJY1" s="49"/>
      <x:c r="VJZ1" s="49"/>
      <x:c r="VKA1" s="49"/>
      <x:c r="VKB1" s="49"/>
      <x:c r="VKC1" s="49"/>
      <x:c r="VKD1" s="49"/>
      <x:c r="VKE1" s="49"/>
      <x:c r="VKF1" s="49"/>
      <x:c r="VKG1" s="49"/>
      <x:c r="VKH1" s="49"/>
      <x:c r="VKI1" s="49"/>
      <x:c r="VKJ1" s="49"/>
      <x:c r="VKK1" s="49"/>
      <x:c r="VKL1" s="49"/>
      <x:c r="VKM1" s="49"/>
      <x:c r="VKN1" s="49"/>
      <x:c r="VKO1" s="49"/>
      <x:c r="VKP1" s="49"/>
      <x:c r="VKQ1" s="49"/>
      <x:c r="VKR1" s="49"/>
      <x:c r="VKS1" s="49"/>
      <x:c r="VKT1" s="49"/>
      <x:c r="VKU1" s="49"/>
      <x:c r="VKV1" s="49"/>
      <x:c r="VKW1" s="49"/>
      <x:c r="VKX1" s="49"/>
      <x:c r="VKY1" s="49"/>
      <x:c r="VKZ1" s="49"/>
      <x:c r="VLA1" s="49"/>
      <x:c r="VLB1" s="49"/>
      <x:c r="VLC1" s="49"/>
      <x:c r="VLD1" s="49"/>
      <x:c r="VLE1" s="49"/>
      <x:c r="VLF1" s="49"/>
      <x:c r="VLG1" s="49"/>
      <x:c r="VLH1" s="49"/>
      <x:c r="VLI1" s="49"/>
      <x:c r="VLJ1" s="49"/>
      <x:c r="VLK1" s="49"/>
      <x:c r="VLL1" s="49"/>
      <x:c r="VLM1" s="49"/>
      <x:c r="VLN1" s="49"/>
      <x:c r="VLO1" s="49"/>
      <x:c r="VLP1" s="49"/>
      <x:c r="VLQ1" s="49"/>
      <x:c r="VLR1" s="49"/>
      <x:c r="VLS1" s="49"/>
      <x:c r="VLT1" s="49"/>
      <x:c r="VLU1" s="49"/>
      <x:c r="VLV1" s="49"/>
      <x:c r="VLW1" s="49"/>
      <x:c r="VLX1" s="49"/>
      <x:c r="VLY1" s="49"/>
      <x:c r="VLZ1" s="49"/>
      <x:c r="VMA1" s="49"/>
      <x:c r="VMB1" s="49"/>
      <x:c r="VMC1" s="49"/>
      <x:c r="VMD1" s="49"/>
      <x:c r="VME1" s="49"/>
      <x:c r="VMF1" s="49"/>
      <x:c r="VMG1" s="49"/>
      <x:c r="VMH1" s="49"/>
      <x:c r="VMI1" s="49"/>
      <x:c r="VMJ1" s="49"/>
      <x:c r="VMK1" s="49"/>
      <x:c r="VML1" s="49"/>
      <x:c r="VMM1" s="49"/>
      <x:c r="VMN1" s="49"/>
      <x:c r="VMO1" s="49"/>
      <x:c r="VMP1" s="49"/>
      <x:c r="VMQ1" s="49"/>
      <x:c r="VMR1" s="49"/>
      <x:c r="VMS1" s="49"/>
      <x:c r="VMT1" s="49"/>
      <x:c r="VMU1" s="49"/>
      <x:c r="VMV1" s="49"/>
      <x:c r="VMW1" s="49"/>
      <x:c r="VMX1" s="49"/>
      <x:c r="VMY1" s="49"/>
      <x:c r="VMZ1" s="49"/>
      <x:c r="VNA1" s="49"/>
      <x:c r="VNB1" s="49"/>
      <x:c r="VNC1" s="49"/>
      <x:c r="VND1" s="49"/>
      <x:c r="VNE1" s="49"/>
      <x:c r="VNF1" s="49"/>
      <x:c r="VNG1" s="49"/>
      <x:c r="VNH1" s="49"/>
      <x:c r="VNI1" s="49"/>
      <x:c r="VNJ1" s="49"/>
      <x:c r="VNK1" s="49"/>
      <x:c r="VNL1" s="49"/>
      <x:c r="VNM1" s="49"/>
      <x:c r="VNN1" s="49"/>
      <x:c r="VNO1" s="49"/>
      <x:c r="VNP1" s="49"/>
      <x:c r="VNQ1" s="49"/>
      <x:c r="VNR1" s="49"/>
      <x:c r="VNS1" s="49"/>
      <x:c r="VNT1" s="49"/>
      <x:c r="VNU1" s="49"/>
      <x:c r="VNV1" s="49"/>
      <x:c r="VNW1" s="49"/>
      <x:c r="VNX1" s="49"/>
      <x:c r="VNY1" s="49"/>
      <x:c r="VNZ1" s="49"/>
      <x:c r="VOA1" s="49"/>
      <x:c r="VOB1" s="49"/>
      <x:c r="VOC1" s="49"/>
      <x:c r="VOD1" s="49"/>
      <x:c r="VOE1" s="49"/>
      <x:c r="VOF1" s="49"/>
      <x:c r="VOG1" s="49"/>
      <x:c r="VOH1" s="49"/>
      <x:c r="VOI1" s="49"/>
      <x:c r="VOJ1" s="49"/>
      <x:c r="VOK1" s="49"/>
      <x:c r="VOL1" s="49"/>
      <x:c r="VOM1" s="49"/>
      <x:c r="VON1" s="49"/>
      <x:c r="VOO1" s="49"/>
      <x:c r="VOP1" s="49"/>
      <x:c r="VOQ1" s="49"/>
      <x:c r="VOR1" s="49"/>
      <x:c r="VOS1" s="49"/>
      <x:c r="VOT1" s="49"/>
      <x:c r="VOU1" s="49"/>
      <x:c r="VOV1" s="49"/>
      <x:c r="VOW1" s="49"/>
      <x:c r="VOX1" s="49"/>
      <x:c r="VOY1" s="49"/>
      <x:c r="VOZ1" s="49"/>
      <x:c r="VPA1" s="49"/>
      <x:c r="VPB1" s="49"/>
      <x:c r="VPC1" s="49"/>
      <x:c r="VPD1" s="49"/>
      <x:c r="VPE1" s="49"/>
      <x:c r="VPF1" s="49"/>
      <x:c r="VPG1" s="49"/>
      <x:c r="VPH1" s="49"/>
      <x:c r="VPI1" s="49"/>
      <x:c r="VPJ1" s="49"/>
      <x:c r="VPK1" s="49"/>
      <x:c r="VPL1" s="49"/>
      <x:c r="VPM1" s="49"/>
      <x:c r="VPN1" s="49"/>
      <x:c r="VPO1" s="49"/>
      <x:c r="VPP1" s="49"/>
      <x:c r="VPQ1" s="49"/>
      <x:c r="VPR1" s="49"/>
      <x:c r="VPS1" s="49"/>
      <x:c r="VPT1" s="49"/>
      <x:c r="VPU1" s="49"/>
      <x:c r="VPV1" s="49"/>
      <x:c r="VPW1" s="49"/>
      <x:c r="VPX1" s="49"/>
      <x:c r="VPY1" s="49"/>
      <x:c r="VPZ1" s="49"/>
      <x:c r="VQA1" s="49"/>
      <x:c r="VQB1" s="49"/>
      <x:c r="VQC1" s="49"/>
      <x:c r="VQD1" s="49"/>
      <x:c r="VQE1" s="49"/>
      <x:c r="VQF1" s="49"/>
      <x:c r="VQG1" s="49"/>
      <x:c r="VQH1" s="49"/>
      <x:c r="VQI1" s="49"/>
      <x:c r="VQJ1" s="49"/>
      <x:c r="VQK1" s="49"/>
      <x:c r="VQL1" s="49"/>
      <x:c r="VQM1" s="49"/>
      <x:c r="VQN1" s="49"/>
      <x:c r="VQO1" s="49"/>
      <x:c r="VQP1" s="49"/>
      <x:c r="VQQ1" s="49"/>
      <x:c r="VQR1" s="49"/>
      <x:c r="VQS1" s="49"/>
      <x:c r="VQT1" s="49"/>
      <x:c r="VQU1" s="49"/>
      <x:c r="VQV1" s="49"/>
      <x:c r="VQW1" s="49"/>
      <x:c r="VQX1" s="49"/>
      <x:c r="VQY1" s="49"/>
      <x:c r="VQZ1" s="49"/>
      <x:c r="VRA1" s="49"/>
      <x:c r="VRB1" s="49"/>
      <x:c r="VRC1" s="49"/>
      <x:c r="VRD1" s="49"/>
      <x:c r="VRE1" s="49"/>
      <x:c r="VRF1" s="49"/>
      <x:c r="VRG1" s="49"/>
      <x:c r="VRH1" s="49"/>
      <x:c r="VRI1" s="49"/>
      <x:c r="VRJ1" s="49"/>
      <x:c r="VRK1" s="49"/>
      <x:c r="VRL1" s="49"/>
      <x:c r="VRM1" s="49"/>
      <x:c r="VRN1" s="49"/>
      <x:c r="VRO1" s="49"/>
      <x:c r="VRP1" s="49"/>
      <x:c r="VRQ1" s="49"/>
      <x:c r="VRR1" s="49"/>
      <x:c r="VRS1" s="49"/>
      <x:c r="VRT1" s="49"/>
      <x:c r="VRU1" s="49"/>
      <x:c r="VRV1" s="49"/>
      <x:c r="VRW1" s="49"/>
      <x:c r="VRX1" s="49"/>
      <x:c r="VRY1" s="49"/>
      <x:c r="VRZ1" s="49"/>
      <x:c r="VSA1" s="49"/>
      <x:c r="VSB1" s="49"/>
      <x:c r="VSC1" s="49"/>
      <x:c r="VSD1" s="49"/>
      <x:c r="VSE1" s="49"/>
      <x:c r="VSF1" s="49"/>
      <x:c r="VSG1" s="49"/>
      <x:c r="VSH1" s="49"/>
      <x:c r="VSI1" s="49"/>
      <x:c r="VSJ1" s="49"/>
      <x:c r="VSK1" s="49"/>
      <x:c r="VSL1" s="49"/>
      <x:c r="VSM1" s="49"/>
      <x:c r="VSN1" s="49"/>
      <x:c r="VSO1" s="49"/>
      <x:c r="VSP1" s="49"/>
      <x:c r="VSQ1" s="49"/>
      <x:c r="VSR1" s="49"/>
      <x:c r="VSS1" s="49"/>
      <x:c r="VST1" s="49"/>
      <x:c r="VSU1" s="49"/>
      <x:c r="VSV1" s="49"/>
      <x:c r="VSW1" s="49"/>
      <x:c r="VSX1" s="49"/>
      <x:c r="VSY1" s="49"/>
      <x:c r="VSZ1" s="49"/>
      <x:c r="VTA1" s="49"/>
      <x:c r="VTB1" s="49"/>
      <x:c r="VTC1" s="49"/>
      <x:c r="VTD1" s="49"/>
      <x:c r="VTE1" s="49"/>
      <x:c r="VTF1" s="49"/>
      <x:c r="VTG1" s="49"/>
      <x:c r="VTH1" s="49"/>
      <x:c r="VTI1" s="49"/>
      <x:c r="VTJ1" s="49"/>
      <x:c r="VTK1" s="49"/>
      <x:c r="VTL1" s="49"/>
      <x:c r="VTM1" s="49"/>
      <x:c r="VTN1" s="49"/>
      <x:c r="VTO1" s="49"/>
      <x:c r="VTP1" s="49"/>
      <x:c r="VTQ1" s="49"/>
      <x:c r="VTR1" s="49"/>
      <x:c r="VTS1" s="49"/>
      <x:c r="VTT1" s="49"/>
      <x:c r="VTU1" s="49"/>
      <x:c r="VTV1" s="49"/>
      <x:c r="VTW1" s="49"/>
      <x:c r="VTX1" s="49"/>
      <x:c r="VTY1" s="49"/>
      <x:c r="VTZ1" s="49"/>
      <x:c r="VUA1" s="49"/>
      <x:c r="VUB1" s="49"/>
      <x:c r="VUC1" s="49"/>
      <x:c r="VUD1" s="49"/>
      <x:c r="VUE1" s="49"/>
      <x:c r="VUF1" s="49"/>
      <x:c r="VUG1" s="49"/>
      <x:c r="VUH1" s="49"/>
      <x:c r="VUI1" s="49"/>
      <x:c r="VUJ1" s="49"/>
      <x:c r="VUK1" s="49"/>
      <x:c r="VUL1" s="49"/>
      <x:c r="VUM1" s="49"/>
      <x:c r="VUN1" s="49"/>
      <x:c r="VUO1" s="49"/>
      <x:c r="VUP1" s="49"/>
      <x:c r="VUQ1" s="49"/>
      <x:c r="VUR1" s="49"/>
      <x:c r="VUS1" s="49"/>
      <x:c r="VUT1" s="49"/>
      <x:c r="VUU1" s="49"/>
      <x:c r="VUV1" s="49"/>
      <x:c r="VUW1" s="49"/>
      <x:c r="VUX1" s="49"/>
      <x:c r="VUY1" s="49"/>
      <x:c r="VUZ1" s="49"/>
      <x:c r="VVA1" s="49"/>
      <x:c r="VVB1" s="49"/>
      <x:c r="VVC1" s="49"/>
      <x:c r="VVD1" s="49"/>
      <x:c r="VVE1" s="49"/>
      <x:c r="VVF1" s="49"/>
      <x:c r="VVG1" s="49"/>
      <x:c r="VVH1" s="49"/>
      <x:c r="VVI1" s="49"/>
      <x:c r="VVJ1" s="49"/>
      <x:c r="VVK1" s="49"/>
      <x:c r="VVL1" s="49"/>
      <x:c r="VVM1" s="49"/>
      <x:c r="VVN1" s="49"/>
      <x:c r="VVO1" s="49"/>
      <x:c r="VVP1" s="49"/>
      <x:c r="VVQ1" s="49"/>
      <x:c r="VVR1" s="49"/>
      <x:c r="VVS1" s="49"/>
      <x:c r="VVT1" s="49"/>
      <x:c r="VVU1" s="49"/>
      <x:c r="VVV1" s="49"/>
      <x:c r="VVW1" s="49"/>
      <x:c r="VVX1" s="49"/>
      <x:c r="VVY1" s="49"/>
      <x:c r="VVZ1" s="49"/>
      <x:c r="VWA1" s="49"/>
      <x:c r="VWB1" s="49"/>
      <x:c r="VWC1" s="49"/>
      <x:c r="VWD1" s="49"/>
      <x:c r="VWE1" s="49"/>
      <x:c r="VWF1" s="49"/>
      <x:c r="VWG1" s="49"/>
      <x:c r="VWH1" s="49"/>
      <x:c r="VWI1" s="49"/>
      <x:c r="VWJ1" s="49"/>
      <x:c r="VWK1" s="49"/>
      <x:c r="VWL1" s="49"/>
      <x:c r="VWM1" s="49"/>
      <x:c r="VWN1" s="49"/>
      <x:c r="VWO1" s="49"/>
      <x:c r="VWP1" s="49"/>
      <x:c r="VWQ1" s="49"/>
      <x:c r="VWR1" s="49"/>
      <x:c r="VWS1" s="49"/>
      <x:c r="VWT1" s="49"/>
      <x:c r="VWU1" s="49"/>
      <x:c r="VWV1" s="49"/>
      <x:c r="VWW1" s="49"/>
      <x:c r="VWX1" s="49"/>
      <x:c r="VWY1" s="49"/>
      <x:c r="VWZ1" s="49"/>
      <x:c r="VXA1" s="49"/>
      <x:c r="VXB1" s="49"/>
      <x:c r="VXC1" s="49"/>
      <x:c r="VXD1" s="49"/>
      <x:c r="VXE1" s="49"/>
      <x:c r="VXF1" s="49"/>
      <x:c r="VXG1" s="49"/>
      <x:c r="VXH1" s="49"/>
      <x:c r="VXI1" s="49"/>
      <x:c r="VXJ1" s="49"/>
      <x:c r="VXK1" s="49"/>
      <x:c r="VXL1" s="49"/>
      <x:c r="VXM1" s="49"/>
      <x:c r="VXN1" s="49"/>
      <x:c r="VXO1" s="49"/>
      <x:c r="VXP1" s="49"/>
      <x:c r="VXQ1" s="49"/>
      <x:c r="VXR1" s="49"/>
      <x:c r="VXS1" s="49"/>
      <x:c r="VXT1" s="49"/>
      <x:c r="VXU1" s="49"/>
      <x:c r="VXV1" s="49"/>
      <x:c r="VXW1" s="49"/>
      <x:c r="VXX1" s="49"/>
      <x:c r="VXY1" s="49"/>
      <x:c r="VXZ1" s="49"/>
      <x:c r="VYA1" s="49"/>
      <x:c r="VYB1" s="49"/>
      <x:c r="VYC1" s="49"/>
      <x:c r="VYD1" s="49"/>
      <x:c r="VYE1" s="49"/>
      <x:c r="VYF1" s="49"/>
      <x:c r="VYG1" s="49"/>
      <x:c r="VYH1" s="49"/>
      <x:c r="VYI1" s="49"/>
      <x:c r="VYJ1" s="49"/>
      <x:c r="VYK1" s="49"/>
      <x:c r="VYL1" s="49"/>
      <x:c r="VYM1" s="49"/>
      <x:c r="VYN1" s="49"/>
      <x:c r="VYO1" s="49"/>
      <x:c r="VYP1" s="49"/>
      <x:c r="VYQ1" s="49"/>
      <x:c r="VYR1" s="49"/>
      <x:c r="VYS1" s="49"/>
      <x:c r="VYT1" s="49"/>
      <x:c r="VYU1" s="49"/>
      <x:c r="VYV1" s="49"/>
      <x:c r="VYW1" s="49"/>
      <x:c r="VYX1" s="49"/>
      <x:c r="VYY1" s="49"/>
      <x:c r="VYZ1" s="49"/>
      <x:c r="VZA1" s="49"/>
      <x:c r="VZB1" s="49"/>
      <x:c r="VZC1" s="49"/>
      <x:c r="VZD1" s="49"/>
      <x:c r="VZE1" s="49"/>
      <x:c r="VZF1" s="49"/>
      <x:c r="VZG1" s="49"/>
      <x:c r="VZH1" s="49"/>
      <x:c r="VZI1" s="49"/>
      <x:c r="VZJ1" s="49"/>
      <x:c r="VZK1" s="49"/>
      <x:c r="VZL1" s="49"/>
      <x:c r="VZM1" s="49"/>
      <x:c r="VZN1" s="49"/>
      <x:c r="VZO1" s="49"/>
      <x:c r="VZP1" s="49"/>
      <x:c r="VZQ1" s="49"/>
      <x:c r="VZR1" s="49"/>
      <x:c r="VZS1" s="49"/>
      <x:c r="VZT1" s="49"/>
      <x:c r="VZU1" s="49"/>
      <x:c r="VZV1" s="49"/>
      <x:c r="VZW1" s="49"/>
      <x:c r="VZX1" s="49"/>
      <x:c r="VZY1" s="49"/>
      <x:c r="VZZ1" s="49"/>
      <x:c r="WAA1" s="49"/>
      <x:c r="WAB1" s="49"/>
      <x:c r="WAC1" s="49"/>
      <x:c r="WAD1" s="49"/>
      <x:c r="WAE1" s="49"/>
      <x:c r="WAF1" s="49"/>
      <x:c r="WAG1" s="49"/>
      <x:c r="WAH1" s="49"/>
      <x:c r="WAI1" s="49"/>
      <x:c r="WAJ1" s="49"/>
      <x:c r="WAK1" s="49"/>
      <x:c r="WAL1" s="49"/>
      <x:c r="WAM1" s="49"/>
      <x:c r="WAN1" s="49"/>
      <x:c r="WAO1" s="49"/>
      <x:c r="WAP1" s="49"/>
      <x:c r="WAQ1" s="49"/>
      <x:c r="WAR1" s="49"/>
      <x:c r="WAS1" s="49"/>
      <x:c r="WAT1" s="49"/>
      <x:c r="WAU1" s="49"/>
      <x:c r="WAV1" s="49"/>
      <x:c r="WAW1" s="49"/>
      <x:c r="WAX1" s="49"/>
      <x:c r="WAY1" s="49"/>
      <x:c r="WAZ1" s="49"/>
      <x:c r="WBA1" s="49"/>
      <x:c r="WBB1" s="49"/>
      <x:c r="WBC1" s="49"/>
      <x:c r="WBD1" s="49"/>
      <x:c r="WBE1" s="49"/>
      <x:c r="WBF1" s="49"/>
      <x:c r="WBG1" s="49"/>
      <x:c r="WBH1" s="49"/>
      <x:c r="WBI1" s="49"/>
      <x:c r="WBJ1" s="49"/>
      <x:c r="WBK1" s="49"/>
      <x:c r="WBL1" s="49"/>
      <x:c r="WBM1" s="49"/>
      <x:c r="WBN1" s="49"/>
      <x:c r="WBO1" s="49"/>
      <x:c r="WBP1" s="49"/>
      <x:c r="WBQ1" s="49"/>
      <x:c r="WBR1" s="49"/>
      <x:c r="WBS1" s="49"/>
      <x:c r="WBT1" s="49"/>
      <x:c r="WBU1" s="49"/>
      <x:c r="WBV1" s="49"/>
      <x:c r="WBW1" s="49"/>
      <x:c r="WBX1" s="49"/>
      <x:c r="WBY1" s="49"/>
      <x:c r="WBZ1" s="49"/>
      <x:c r="WCA1" s="49"/>
      <x:c r="WCB1" s="49"/>
      <x:c r="WCC1" s="49"/>
      <x:c r="WCD1" s="49"/>
      <x:c r="WCE1" s="49"/>
      <x:c r="WCF1" s="49"/>
      <x:c r="WCG1" s="49"/>
      <x:c r="WCH1" s="49"/>
      <x:c r="WCI1" s="49"/>
      <x:c r="WCJ1" s="49"/>
      <x:c r="WCK1" s="49"/>
      <x:c r="WCL1" s="49"/>
      <x:c r="WCM1" s="49"/>
      <x:c r="WCN1" s="49"/>
      <x:c r="WCO1" s="49"/>
      <x:c r="WCP1" s="49"/>
      <x:c r="WCQ1" s="49"/>
      <x:c r="WCR1" s="49"/>
      <x:c r="WCS1" s="49"/>
      <x:c r="WCT1" s="49"/>
      <x:c r="WCU1" s="49"/>
      <x:c r="WCV1" s="49"/>
      <x:c r="WCW1" s="49"/>
      <x:c r="WCX1" s="49"/>
      <x:c r="WCY1" s="49"/>
      <x:c r="WCZ1" s="49"/>
      <x:c r="WDA1" s="49"/>
      <x:c r="WDB1" s="49"/>
      <x:c r="WDC1" s="49"/>
      <x:c r="WDD1" s="49"/>
      <x:c r="WDE1" s="49"/>
      <x:c r="WDF1" s="49"/>
      <x:c r="WDG1" s="49"/>
      <x:c r="WDH1" s="49"/>
      <x:c r="WDI1" s="49"/>
      <x:c r="WDJ1" s="49"/>
      <x:c r="WDK1" s="49"/>
      <x:c r="WDL1" s="49"/>
      <x:c r="WDM1" s="49"/>
      <x:c r="WDN1" s="49"/>
      <x:c r="WDO1" s="49"/>
      <x:c r="WDP1" s="49"/>
      <x:c r="WDQ1" s="49"/>
      <x:c r="WDR1" s="49"/>
      <x:c r="WDS1" s="49"/>
      <x:c r="WDT1" s="49"/>
      <x:c r="WDU1" s="49"/>
      <x:c r="WDV1" s="49"/>
      <x:c r="WDW1" s="49"/>
      <x:c r="WDX1" s="49"/>
      <x:c r="WDY1" s="49"/>
      <x:c r="WDZ1" s="49"/>
      <x:c r="WEA1" s="49"/>
      <x:c r="WEB1" s="49"/>
      <x:c r="WEC1" s="49"/>
      <x:c r="WED1" s="49"/>
      <x:c r="WEE1" s="49"/>
      <x:c r="WEF1" s="49"/>
      <x:c r="WEG1" s="49"/>
      <x:c r="WEH1" s="49"/>
      <x:c r="WEI1" s="49"/>
      <x:c r="WEJ1" s="49"/>
      <x:c r="WEK1" s="49"/>
      <x:c r="WEL1" s="49"/>
      <x:c r="WEM1" s="49"/>
      <x:c r="WEN1" s="49"/>
      <x:c r="WEO1" s="49"/>
      <x:c r="WEP1" s="49"/>
      <x:c r="WEQ1" s="49"/>
      <x:c r="WER1" s="49"/>
      <x:c r="WES1" s="49"/>
      <x:c r="WET1" s="49"/>
      <x:c r="WEU1" s="49"/>
      <x:c r="WEV1" s="49"/>
      <x:c r="WEW1" s="49"/>
      <x:c r="WEX1" s="49"/>
      <x:c r="WEY1" s="49"/>
      <x:c r="WEZ1" s="49"/>
      <x:c r="WFA1" s="49"/>
      <x:c r="WFB1" s="49"/>
      <x:c r="WFC1" s="49"/>
      <x:c r="WFD1" s="49"/>
      <x:c r="WFE1" s="49"/>
      <x:c r="WFF1" s="49"/>
      <x:c r="WFG1" s="49"/>
      <x:c r="WFH1" s="49"/>
      <x:c r="WFI1" s="49"/>
      <x:c r="WFJ1" s="49"/>
      <x:c r="WFK1" s="49"/>
      <x:c r="WFL1" s="49"/>
      <x:c r="WFM1" s="49"/>
      <x:c r="WFN1" s="49"/>
      <x:c r="WFO1" s="49"/>
      <x:c r="WFP1" s="49"/>
      <x:c r="WFQ1" s="49"/>
      <x:c r="WFR1" s="49"/>
      <x:c r="WFS1" s="49"/>
      <x:c r="WFT1" s="49"/>
      <x:c r="WFU1" s="49"/>
      <x:c r="WFV1" s="49"/>
      <x:c r="WFW1" s="49"/>
      <x:c r="WFX1" s="49"/>
      <x:c r="WFY1" s="49"/>
      <x:c r="WFZ1" s="49"/>
      <x:c r="WGA1" s="49"/>
      <x:c r="WGB1" s="49"/>
      <x:c r="WGC1" s="49"/>
      <x:c r="WGD1" s="49"/>
      <x:c r="WGE1" s="49"/>
      <x:c r="WGF1" s="49"/>
      <x:c r="WGG1" s="49"/>
      <x:c r="WGH1" s="49"/>
      <x:c r="WGI1" s="49"/>
      <x:c r="WGJ1" s="49"/>
      <x:c r="WGK1" s="49"/>
      <x:c r="WGL1" s="49"/>
      <x:c r="WGM1" s="49"/>
      <x:c r="WGN1" s="49"/>
      <x:c r="WGO1" s="49"/>
      <x:c r="WGP1" s="49"/>
      <x:c r="WGQ1" s="49"/>
      <x:c r="WGR1" s="49"/>
      <x:c r="WGS1" s="49"/>
      <x:c r="WGT1" s="49"/>
      <x:c r="WGU1" s="49"/>
      <x:c r="WGV1" s="49"/>
      <x:c r="WGW1" s="49"/>
      <x:c r="WGX1" s="49"/>
      <x:c r="WGY1" s="49"/>
      <x:c r="WGZ1" s="49"/>
      <x:c r="WHA1" s="49"/>
      <x:c r="WHB1" s="49"/>
      <x:c r="WHC1" s="49"/>
      <x:c r="WHD1" s="49"/>
      <x:c r="WHE1" s="49"/>
      <x:c r="WHF1" s="49"/>
      <x:c r="WHG1" s="49"/>
      <x:c r="WHH1" s="49"/>
      <x:c r="WHI1" s="49"/>
      <x:c r="WHJ1" s="49"/>
      <x:c r="WHK1" s="49"/>
      <x:c r="WHL1" s="49"/>
      <x:c r="WHM1" s="49"/>
      <x:c r="WHN1" s="49"/>
      <x:c r="WHO1" s="49"/>
      <x:c r="WHP1" s="49"/>
      <x:c r="WHQ1" s="49"/>
      <x:c r="WHR1" s="49"/>
      <x:c r="WHS1" s="49"/>
      <x:c r="WHT1" s="49"/>
      <x:c r="WHU1" s="49"/>
      <x:c r="WHV1" s="49"/>
      <x:c r="WHW1" s="49"/>
      <x:c r="WHX1" s="49"/>
      <x:c r="WHY1" s="49"/>
      <x:c r="WHZ1" s="49"/>
      <x:c r="WIA1" s="49"/>
      <x:c r="WIB1" s="49"/>
      <x:c r="WIC1" s="49"/>
      <x:c r="WID1" s="49"/>
      <x:c r="WIE1" s="49"/>
      <x:c r="WIF1" s="49"/>
      <x:c r="WIG1" s="49"/>
      <x:c r="WIH1" s="49"/>
      <x:c r="WII1" s="49"/>
      <x:c r="WIJ1" s="49"/>
      <x:c r="WIK1" s="49"/>
      <x:c r="WIL1" s="49"/>
      <x:c r="WIM1" s="49"/>
      <x:c r="WIN1" s="49"/>
      <x:c r="WIO1" s="49"/>
      <x:c r="WIP1" s="49"/>
      <x:c r="WIQ1" s="49"/>
      <x:c r="WIR1" s="49"/>
      <x:c r="WIS1" s="49"/>
      <x:c r="WIT1" s="49"/>
      <x:c r="WIU1" s="49"/>
      <x:c r="WIV1" s="49"/>
      <x:c r="WIW1" s="49"/>
      <x:c r="WIX1" s="49"/>
      <x:c r="WIY1" s="49"/>
      <x:c r="WIZ1" s="49"/>
      <x:c r="WJA1" s="49"/>
      <x:c r="WJB1" s="49"/>
      <x:c r="WJC1" s="49"/>
      <x:c r="WJD1" s="49"/>
      <x:c r="WJE1" s="49"/>
      <x:c r="WJF1" s="49"/>
      <x:c r="WJG1" s="49"/>
      <x:c r="WJH1" s="49"/>
      <x:c r="WJI1" s="49"/>
      <x:c r="WJJ1" s="49"/>
      <x:c r="WJK1" s="49"/>
      <x:c r="WJL1" s="49"/>
      <x:c r="WJM1" s="49"/>
      <x:c r="WJN1" s="49"/>
      <x:c r="WJO1" s="49"/>
      <x:c r="WJP1" s="49"/>
      <x:c r="WJQ1" s="49"/>
      <x:c r="WJR1" s="49"/>
      <x:c r="WJS1" s="49"/>
      <x:c r="WJT1" s="49"/>
      <x:c r="WJU1" s="49"/>
      <x:c r="WJV1" s="49"/>
      <x:c r="WJW1" s="49"/>
      <x:c r="WJX1" s="49"/>
      <x:c r="WJY1" s="49"/>
      <x:c r="WJZ1" s="49"/>
      <x:c r="WKA1" s="49"/>
      <x:c r="WKB1" s="49"/>
      <x:c r="WKC1" s="49"/>
      <x:c r="WKD1" s="49"/>
      <x:c r="WKE1" s="49"/>
      <x:c r="WKF1" s="49"/>
      <x:c r="WKG1" s="49"/>
      <x:c r="WKH1" s="49"/>
      <x:c r="WKI1" s="49"/>
      <x:c r="WKJ1" s="49"/>
      <x:c r="WKK1" s="49"/>
      <x:c r="WKL1" s="49"/>
      <x:c r="WKM1" s="49"/>
      <x:c r="WKN1" s="49"/>
      <x:c r="WKO1" s="49"/>
      <x:c r="WKP1" s="49"/>
      <x:c r="WKQ1" s="49"/>
      <x:c r="WKR1" s="49"/>
      <x:c r="WKS1" s="49"/>
      <x:c r="WKT1" s="49"/>
      <x:c r="WKU1" s="49"/>
      <x:c r="WKV1" s="49"/>
      <x:c r="WKW1" s="49"/>
      <x:c r="WKX1" s="49"/>
      <x:c r="WKY1" s="49"/>
      <x:c r="WKZ1" s="49"/>
      <x:c r="WLA1" s="49"/>
      <x:c r="WLB1" s="49"/>
      <x:c r="WLC1" s="49"/>
      <x:c r="WLD1" s="49"/>
      <x:c r="WLE1" s="49"/>
      <x:c r="WLF1" s="49"/>
      <x:c r="WLG1" s="49"/>
      <x:c r="WLH1" s="49"/>
      <x:c r="WLI1" s="49"/>
      <x:c r="WLJ1" s="49"/>
      <x:c r="WLK1" s="49"/>
      <x:c r="WLL1" s="49"/>
      <x:c r="WLM1" s="49"/>
      <x:c r="WLN1" s="49"/>
      <x:c r="WLO1" s="49"/>
      <x:c r="WLP1" s="49"/>
      <x:c r="WLQ1" s="49"/>
      <x:c r="WLR1" s="49"/>
      <x:c r="WLS1" s="49"/>
      <x:c r="WLT1" s="49"/>
      <x:c r="WLU1" s="49"/>
      <x:c r="WLV1" s="49"/>
      <x:c r="WLW1" s="49"/>
      <x:c r="WLX1" s="49"/>
      <x:c r="WLY1" s="49"/>
      <x:c r="WLZ1" s="49"/>
      <x:c r="WMA1" s="49"/>
      <x:c r="WMB1" s="49"/>
      <x:c r="WMC1" s="49"/>
      <x:c r="WMD1" s="49"/>
      <x:c r="WME1" s="49"/>
      <x:c r="WMF1" s="49"/>
      <x:c r="WMG1" s="49"/>
      <x:c r="WMH1" s="49"/>
      <x:c r="WMI1" s="49"/>
      <x:c r="WMJ1" s="49"/>
      <x:c r="WMK1" s="49"/>
      <x:c r="WML1" s="49"/>
      <x:c r="WMM1" s="49"/>
      <x:c r="WMN1" s="49"/>
      <x:c r="WMO1" s="49"/>
      <x:c r="WMP1" s="49"/>
      <x:c r="WMQ1" s="49"/>
      <x:c r="WMR1" s="49"/>
      <x:c r="WMS1" s="49"/>
      <x:c r="WMT1" s="49"/>
      <x:c r="WMU1" s="49"/>
      <x:c r="WMV1" s="49"/>
      <x:c r="WMW1" s="49"/>
      <x:c r="WMX1" s="49"/>
      <x:c r="WMY1" s="49"/>
      <x:c r="WMZ1" s="49"/>
      <x:c r="WNA1" s="49"/>
      <x:c r="WNB1" s="49"/>
      <x:c r="WNC1" s="49"/>
      <x:c r="WND1" s="49"/>
      <x:c r="WNE1" s="49"/>
      <x:c r="WNF1" s="49"/>
      <x:c r="WNG1" s="49"/>
      <x:c r="WNH1" s="49"/>
      <x:c r="WNI1" s="49"/>
      <x:c r="WNJ1" s="49"/>
      <x:c r="WNK1" s="49"/>
      <x:c r="WNL1" s="49"/>
      <x:c r="WNM1" s="49"/>
      <x:c r="WNN1" s="49"/>
      <x:c r="WNO1" s="49"/>
      <x:c r="WNP1" s="49"/>
      <x:c r="WNQ1" s="49"/>
      <x:c r="WNR1" s="49"/>
      <x:c r="WNS1" s="49"/>
      <x:c r="WNT1" s="49"/>
      <x:c r="WNU1" s="49"/>
      <x:c r="WNV1" s="49"/>
      <x:c r="WNW1" s="49"/>
      <x:c r="WNX1" s="49"/>
      <x:c r="WNY1" s="49"/>
      <x:c r="WNZ1" s="49"/>
      <x:c r="WOA1" s="49"/>
      <x:c r="WOB1" s="49"/>
      <x:c r="WOC1" s="49"/>
      <x:c r="WOD1" s="49"/>
      <x:c r="WOE1" s="49"/>
      <x:c r="WOF1" s="49"/>
      <x:c r="WOG1" s="49"/>
      <x:c r="WOH1" s="49"/>
      <x:c r="WOI1" s="49"/>
      <x:c r="WOJ1" s="49"/>
      <x:c r="WOK1" s="49"/>
      <x:c r="WOL1" s="49"/>
      <x:c r="WOM1" s="49"/>
      <x:c r="WON1" s="49"/>
      <x:c r="WOO1" s="49"/>
      <x:c r="WOP1" s="49"/>
      <x:c r="WOQ1" s="49"/>
      <x:c r="WOR1" s="49"/>
      <x:c r="WOS1" s="49"/>
      <x:c r="WOT1" s="49"/>
      <x:c r="WOU1" s="49"/>
      <x:c r="WOV1" s="49"/>
      <x:c r="WOW1" s="49"/>
      <x:c r="WOX1" s="49"/>
      <x:c r="WOY1" s="49"/>
      <x:c r="WOZ1" s="49"/>
      <x:c r="WPA1" s="49"/>
      <x:c r="WPB1" s="49"/>
      <x:c r="WPC1" s="49"/>
      <x:c r="WPD1" s="49"/>
      <x:c r="WPE1" s="49"/>
      <x:c r="WPF1" s="49"/>
      <x:c r="WPG1" s="49"/>
      <x:c r="WPH1" s="49"/>
      <x:c r="WPI1" s="49"/>
      <x:c r="WPJ1" s="49"/>
      <x:c r="WPK1" s="49"/>
      <x:c r="WPL1" s="49"/>
      <x:c r="WPM1" s="49"/>
      <x:c r="WPN1" s="49"/>
      <x:c r="WPO1" s="49"/>
      <x:c r="WPP1" s="49"/>
      <x:c r="WPQ1" s="49"/>
      <x:c r="WPR1" s="49"/>
      <x:c r="WPS1" s="49"/>
      <x:c r="WPT1" s="49"/>
      <x:c r="WPU1" s="49"/>
      <x:c r="WPV1" s="49"/>
      <x:c r="WPW1" s="49"/>
      <x:c r="WPX1" s="49"/>
      <x:c r="WPY1" s="49"/>
      <x:c r="WPZ1" s="49"/>
      <x:c r="WQA1" s="49"/>
      <x:c r="WQB1" s="49"/>
      <x:c r="WQC1" s="49"/>
      <x:c r="WQD1" s="49"/>
      <x:c r="WQE1" s="49"/>
      <x:c r="WQF1" s="49"/>
      <x:c r="WQG1" s="49"/>
      <x:c r="WQH1" s="49"/>
      <x:c r="WQI1" s="49"/>
      <x:c r="WQJ1" s="49"/>
      <x:c r="WQK1" s="49"/>
      <x:c r="WQL1" s="49"/>
      <x:c r="WQM1" s="49"/>
      <x:c r="WQN1" s="49"/>
      <x:c r="WQO1" s="49"/>
      <x:c r="WQP1" s="49"/>
      <x:c r="WQQ1" s="49"/>
      <x:c r="WQR1" s="49"/>
      <x:c r="WQS1" s="49"/>
      <x:c r="WQT1" s="49"/>
      <x:c r="WQU1" s="49"/>
      <x:c r="WQV1" s="49"/>
      <x:c r="WQW1" s="49"/>
      <x:c r="WQX1" s="49"/>
      <x:c r="WQY1" s="49"/>
      <x:c r="WQZ1" s="49"/>
      <x:c r="WRA1" s="49"/>
      <x:c r="WRB1" s="49"/>
      <x:c r="WRC1" s="49"/>
      <x:c r="WRD1" s="49"/>
      <x:c r="WRE1" s="49"/>
      <x:c r="WRF1" s="49"/>
      <x:c r="WRG1" s="49"/>
      <x:c r="WRH1" s="49"/>
      <x:c r="WRI1" s="49"/>
      <x:c r="WRJ1" s="49"/>
      <x:c r="WRK1" s="49"/>
      <x:c r="WRL1" s="49"/>
      <x:c r="WRM1" s="49"/>
      <x:c r="WRN1" s="49"/>
      <x:c r="WRO1" s="49"/>
      <x:c r="WRP1" s="49"/>
      <x:c r="WRQ1" s="49"/>
      <x:c r="WRR1" s="49"/>
      <x:c r="WRS1" s="49"/>
      <x:c r="WRT1" s="49"/>
      <x:c r="WRU1" s="49"/>
      <x:c r="WRV1" s="49"/>
      <x:c r="WRW1" s="49"/>
      <x:c r="WRX1" s="49"/>
      <x:c r="WRY1" s="49"/>
      <x:c r="WRZ1" s="49"/>
      <x:c r="WSA1" s="49"/>
      <x:c r="WSB1" s="49"/>
      <x:c r="WSC1" s="49"/>
      <x:c r="WSD1" s="49"/>
      <x:c r="WSE1" s="49"/>
      <x:c r="WSF1" s="49"/>
      <x:c r="WSG1" s="49"/>
      <x:c r="WSH1" s="49"/>
      <x:c r="WSI1" s="49"/>
      <x:c r="WSJ1" s="49"/>
      <x:c r="WSK1" s="49"/>
      <x:c r="WSL1" s="49"/>
      <x:c r="WSM1" s="49"/>
      <x:c r="WSN1" s="49"/>
      <x:c r="WSO1" s="49"/>
      <x:c r="WSP1" s="49"/>
      <x:c r="WSQ1" s="49"/>
      <x:c r="WSR1" s="49"/>
      <x:c r="WSS1" s="49"/>
      <x:c r="WST1" s="49"/>
      <x:c r="WSU1" s="49"/>
      <x:c r="WSV1" s="49"/>
      <x:c r="WSW1" s="49"/>
      <x:c r="WSX1" s="49"/>
      <x:c r="WSY1" s="49"/>
      <x:c r="WSZ1" s="49"/>
      <x:c r="WTA1" s="49"/>
      <x:c r="WTB1" s="49"/>
      <x:c r="WTC1" s="49"/>
      <x:c r="WTD1" s="49"/>
      <x:c r="WTE1" s="49"/>
      <x:c r="WTF1" s="49"/>
      <x:c r="WTG1" s="49"/>
      <x:c r="WTH1" s="49"/>
      <x:c r="WTI1" s="49"/>
      <x:c r="WTJ1" s="49"/>
      <x:c r="WTK1" s="49"/>
      <x:c r="WTL1" s="49"/>
      <x:c r="WTM1" s="49"/>
      <x:c r="WTN1" s="49"/>
      <x:c r="WTO1" s="49"/>
      <x:c r="WTP1" s="49"/>
      <x:c r="WTQ1" s="49"/>
      <x:c r="WTR1" s="49"/>
      <x:c r="WTS1" s="49"/>
      <x:c r="WTT1" s="49"/>
      <x:c r="WTU1" s="49"/>
      <x:c r="WTV1" s="49"/>
      <x:c r="WTW1" s="49"/>
      <x:c r="WTX1" s="49"/>
      <x:c r="WTY1" s="49"/>
      <x:c r="WTZ1" s="49"/>
      <x:c r="WUA1" s="49"/>
      <x:c r="WUB1" s="49"/>
      <x:c r="WUC1" s="49"/>
      <x:c r="WUD1" s="49"/>
      <x:c r="WUE1" s="49"/>
      <x:c r="WUF1" s="49"/>
      <x:c r="WUG1" s="49"/>
      <x:c r="WUH1" s="49"/>
      <x:c r="WUI1" s="49"/>
      <x:c r="WUJ1" s="49"/>
      <x:c r="WUK1" s="49"/>
      <x:c r="WUL1" s="49"/>
      <x:c r="WUM1" s="49"/>
      <x:c r="WUN1" s="49"/>
      <x:c r="WUO1" s="49"/>
      <x:c r="WUP1" s="49"/>
      <x:c r="WUQ1" s="49"/>
      <x:c r="WUR1" s="49"/>
      <x:c r="WUS1" s="49"/>
      <x:c r="WUT1" s="49"/>
      <x:c r="WUU1" s="49"/>
      <x:c r="WUV1" s="49"/>
      <x:c r="WUW1" s="49"/>
      <x:c r="WUX1" s="49"/>
      <x:c r="WUY1" s="49"/>
      <x:c r="WUZ1" s="49"/>
      <x:c r="WVA1" s="49"/>
      <x:c r="WVB1" s="49"/>
      <x:c r="WVC1" s="49"/>
      <x:c r="WVD1" s="49"/>
      <x:c r="WVE1" s="49"/>
      <x:c r="WVF1" s="49"/>
      <x:c r="WVG1" s="49"/>
      <x:c r="WVH1" s="49"/>
      <x:c r="WVI1" s="49"/>
      <x:c r="WVJ1" s="49"/>
      <x:c r="WVK1" s="49"/>
      <x:c r="WVL1" s="49"/>
      <x:c r="WVM1" s="49"/>
      <x:c r="WVN1" s="49"/>
      <x:c r="WVO1" s="49"/>
      <x:c r="WVP1" s="49"/>
      <x:c r="WVQ1" s="49"/>
      <x:c r="WVR1" s="49"/>
      <x:c r="WVS1" s="49"/>
      <x:c r="WVT1" s="49"/>
      <x:c r="WVU1" s="49"/>
      <x:c r="WVV1" s="49"/>
      <x:c r="WVW1" s="49"/>
      <x:c r="WVX1" s="49"/>
      <x:c r="WVY1" s="49"/>
      <x:c r="WVZ1" s="49"/>
      <x:c r="WWA1" s="49"/>
      <x:c r="WWB1" s="49"/>
      <x:c r="WWC1" s="49"/>
      <x:c r="WWD1" s="49"/>
      <x:c r="WWE1" s="49"/>
      <x:c r="WWF1" s="49"/>
      <x:c r="WWG1" s="49"/>
      <x:c r="WWH1" s="49"/>
      <x:c r="WWI1" s="49"/>
      <x:c r="WWJ1" s="49"/>
      <x:c r="WWK1" s="49"/>
      <x:c r="WWL1" s="49"/>
      <x:c r="WWM1" s="49"/>
      <x:c r="WWN1" s="49"/>
      <x:c r="WWO1" s="49"/>
      <x:c r="WWP1" s="49"/>
      <x:c r="WWQ1" s="49"/>
      <x:c r="WWR1" s="49"/>
      <x:c r="WWS1" s="49"/>
      <x:c r="WWT1" s="49"/>
      <x:c r="WWU1" s="49"/>
      <x:c r="WWV1" s="49"/>
      <x:c r="WWW1" s="49"/>
      <x:c r="WWX1" s="49"/>
      <x:c r="WWY1" s="49"/>
      <x:c r="WWZ1" s="49"/>
      <x:c r="WXA1" s="49"/>
      <x:c r="WXB1" s="49"/>
      <x:c r="WXC1" s="49"/>
      <x:c r="WXD1" s="49"/>
      <x:c r="WXE1" s="49"/>
      <x:c r="WXF1" s="49"/>
      <x:c r="WXG1" s="49"/>
      <x:c r="WXH1" s="49"/>
      <x:c r="WXI1" s="49"/>
      <x:c r="WXJ1" s="49"/>
      <x:c r="WXK1" s="49"/>
      <x:c r="WXL1" s="49"/>
      <x:c r="WXM1" s="49"/>
      <x:c r="WXN1" s="49"/>
      <x:c r="WXO1" s="49"/>
      <x:c r="WXP1" s="49"/>
      <x:c r="WXQ1" s="49"/>
      <x:c r="WXR1" s="49"/>
      <x:c r="WXS1" s="49"/>
      <x:c r="WXT1" s="49"/>
      <x:c r="WXU1" s="49"/>
      <x:c r="WXV1" s="49"/>
      <x:c r="WXW1" s="49"/>
      <x:c r="WXX1" s="49"/>
      <x:c r="WXY1" s="49"/>
      <x:c r="WXZ1" s="49"/>
      <x:c r="WYA1" s="49"/>
      <x:c r="WYB1" s="49"/>
      <x:c r="WYC1" s="49"/>
      <x:c r="WYD1" s="49"/>
      <x:c r="WYE1" s="49"/>
      <x:c r="WYF1" s="49"/>
      <x:c r="WYG1" s="49"/>
      <x:c r="WYH1" s="49"/>
      <x:c r="WYI1" s="49"/>
      <x:c r="WYJ1" s="49"/>
      <x:c r="WYK1" s="49"/>
      <x:c r="WYL1" s="49"/>
      <x:c r="WYM1" s="49"/>
      <x:c r="WYN1" s="49"/>
      <x:c r="WYO1" s="49"/>
      <x:c r="WYP1" s="49"/>
      <x:c r="WYQ1" s="49"/>
      <x:c r="WYR1" s="49"/>
      <x:c r="WYS1" s="49"/>
      <x:c r="WYT1" s="49"/>
      <x:c r="WYU1" s="49"/>
      <x:c r="WYV1" s="49"/>
      <x:c r="WYW1" s="49"/>
      <x:c r="WYX1" s="49"/>
      <x:c r="WYY1" s="49"/>
      <x:c r="WYZ1" s="49"/>
      <x:c r="WZA1" s="49"/>
      <x:c r="WZB1" s="49"/>
      <x:c r="WZC1" s="49"/>
      <x:c r="WZD1" s="49"/>
      <x:c r="WZE1" s="49"/>
      <x:c r="WZF1" s="49"/>
      <x:c r="WZG1" s="49"/>
      <x:c r="WZH1" s="49"/>
      <x:c r="WZI1" s="49"/>
      <x:c r="WZJ1" s="49"/>
      <x:c r="WZK1" s="49"/>
      <x:c r="WZL1" s="49"/>
      <x:c r="WZM1" s="49"/>
      <x:c r="WZN1" s="49"/>
      <x:c r="WZO1" s="49"/>
      <x:c r="WZP1" s="49"/>
      <x:c r="WZQ1" s="49"/>
      <x:c r="WZR1" s="49"/>
      <x:c r="WZS1" s="49"/>
      <x:c r="WZT1" s="49"/>
      <x:c r="WZU1" s="49"/>
      <x:c r="WZV1" s="49"/>
      <x:c r="WZW1" s="49"/>
      <x:c r="WZX1" s="49"/>
      <x:c r="WZY1" s="49"/>
      <x:c r="WZZ1" s="49"/>
      <x:c r="XAA1" s="49"/>
      <x:c r="XAB1" s="49"/>
      <x:c r="XAC1" s="49"/>
      <x:c r="XAD1" s="49"/>
      <x:c r="XAE1" s="49"/>
      <x:c r="XAF1" s="49"/>
      <x:c r="XAG1" s="49"/>
      <x:c r="XAH1" s="49"/>
      <x:c r="XAI1" s="49"/>
      <x:c r="XAJ1" s="49"/>
      <x:c r="XAK1" s="49"/>
      <x:c r="XAL1" s="49"/>
      <x:c r="XAM1" s="49"/>
      <x:c r="XAN1" s="49"/>
      <x:c r="XAO1" s="49"/>
      <x:c r="XAP1" s="49"/>
      <x:c r="XAQ1" s="49"/>
      <x:c r="XAR1" s="49"/>
      <x:c r="XAS1" s="49"/>
      <x:c r="XAT1" s="49"/>
      <x:c r="XAU1" s="49"/>
      <x:c r="XAV1" s="49"/>
      <x:c r="XAW1" s="49"/>
      <x:c r="XAX1" s="49"/>
      <x:c r="XAY1" s="49"/>
      <x:c r="XAZ1" s="49"/>
      <x:c r="XBA1" s="49"/>
      <x:c r="XBB1" s="49"/>
      <x:c r="XBC1" s="49"/>
      <x:c r="XBD1" s="49"/>
      <x:c r="XBE1" s="49"/>
      <x:c r="XBF1" s="49"/>
      <x:c r="XBG1" s="49"/>
      <x:c r="XBH1" s="49"/>
      <x:c r="XBI1" s="49"/>
      <x:c r="XBJ1" s="49"/>
      <x:c r="XBK1" s="49"/>
      <x:c r="XBL1" s="49"/>
      <x:c r="XBM1" s="49"/>
      <x:c r="XBN1" s="49"/>
      <x:c r="XBO1" s="49"/>
      <x:c r="XBP1" s="49"/>
      <x:c r="XBQ1" s="49"/>
      <x:c r="XBR1" s="49"/>
      <x:c r="XBS1" s="49"/>
      <x:c r="XBT1" s="49"/>
      <x:c r="XBU1" s="49"/>
      <x:c r="XBV1" s="49"/>
      <x:c r="XBW1" s="49"/>
      <x:c r="XBX1" s="49"/>
      <x:c r="XBY1" s="49"/>
      <x:c r="XBZ1" s="49"/>
      <x:c r="XCA1" s="49"/>
      <x:c r="XCB1" s="49"/>
      <x:c r="XCC1" s="49"/>
      <x:c r="XCD1" s="49"/>
      <x:c r="XCE1" s="49"/>
      <x:c r="XCF1" s="49"/>
      <x:c r="XCG1" s="49"/>
      <x:c r="XCH1" s="49"/>
      <x:c r="XCI1" s="49"/>
      <x:c r="XCJ1" s="49"/>
      <x:c r="XCK1" s="49"/>
      <x:c r="XCL1" s="49"/>
      <x:c r="XCM1" s="49"/>
      <x:c r="XCN1" s="49"/>
      <x:c r="XCO1" s="49"/>
      <x:c r="XCP1" s="49"/>
      <x:c r="XCQ1" s="49"/>
      <x:c r="XCR1" s="49"/>
      <x:c r="XCS1" s="49"/>
      <x:c r="XCT1" s="49"/>
      <x:c r="XCU1" s="49"/>
      <x:c r="XCV1" s="49"/>
      <x:c r="XCW1" s="49"/>
      <x:c r="XCX1" s="49"/>
      <x:c r="XCY1" s="49"/>
      <x:c r="XCZ1" s="49"/>
      <x:c r="XDA1" s="49"/>
      <x:c r="XDB1" s="49"/>
      <x:c r="XDC1" s="49"/>
      <x:c r="XDD1" s="49"/>
      <x:c r="XDE1" s="49"/>
      <x:c r="XDF1" s="49"/>
      <x:c r="XDG1" s="49"/>
      <x:c r="XDH1" s="49"/>
      <x:c r="XDI1" s="49"/>
      <x:c r="XDJ1" s="49"/>
      <x:c r="XDK1" s="49"/>
      <x:c r="XDL1" s="49"/>
      <x:c r="XDM1" s="49"/>
      <x:c r="XDN1" s="49"/>
      <x:c r="XDO1" s="49"/>
      <x:c r="XDP1" s="49"/>
      <x:c r="XDQ1" s="49"/>
      <x:c r="XDR1" s="49"/>
      <x:c r="XDS1" s="49"/>
      <x:c r="XDT1" s="49"/>
      <x:c r="XDU1" s="49"/>
      <x:c r="XDV1" s="49"/>
      <x:c r="XDW1" s="49"/>
      <x:c r="XDX1" s="49"/>
      <x:c r="XDY1" s="49"/>
      <x:c r="XDZ1" s="49"/>
      <x:c r="XEA1" s="49"/>
      <x:c r="XEB1" s="49"/>
      <x:c r="XEC1" s="49"/>
      <x:c r="XED1" s="49"/>
      <x:c r="XEE1" s="49"/>
      <x:c r="XEF1" s="49"/>
      <x:c r="XEG1" s="49"/>
      <x:c r="XEH1" s="49"/>
      <x:c r="XEI1" s="49"/>
      <x:c r="XEJ1" s="49"/>
      <x:c r="XEK1" s="49"/>
      <x:c r="XEL1" s="49"/>
      <x:c r="XEM1" s="49"/>
      <x:c r="XEN1" s="49"/>
      <x:c r="XEO1" s="49"/>
      <x:c r="XEP1" s="49"/>
      <x:c r="XEQ1" s="49"/>
      <x:c r="XER1" s="49"/>
      <x:c r="XES1" s="49"/>
      <x:c r="XET1" s="49"/>
      <x:c r="XEU1" s="49"/>
      <x:c r="XEV1" s="49"/>
      <x:c r="XEW1" s="49"/>
      <x:c r="XEX1" s="49"/>
      <x:c r="XEY1" s="49"/>
      <x:c r="XEZ1" s="49"/>
      <x:c r="XFA1" s="49"/>
    </x:row>
    <x:row r="2" spans="2:2">
      <x:c r="B2" s="27" t="s">
        <x:v>673</x:v>
      </x:c>
    </x:row>
    <x:row r="3" spans="2:14" ht="16.399999999999999">
      <x:c r="B3" s="28" t="s">
        <x:v>942</x:v>
      </x:c>
      <x:c r="I3" s="10" t="s">
        <x:v>2986</x:v>
      </x:c>
      <x:c r="J3" s="10"/>
      <x:c r="M3" s="1" t="s">
        <x:v>696</x:v>
      </x:c>
      <x:c r="N3" s="50" t="s">
        <x:v>743</x:v>
      </x:c>
    </x:row>
    <x:row r="4" spans="2:2">
      <x:c r="B4" s="29"/>
    </x:row>
    <x:row r="5" spans="1:16381" s="42" customFormat="1" ht="34.5" customHeight="1">
      <x:c r="A5" s="43"/>
      <x:c r="B5" s="44" t="s">
        <x:v>628</x:v>
      </x:c>
      <x:c r="C5" s="45" t="s">
        <x:v>797</x:v>
      </x:c>
      <x:c r="D5" s="45" t="s">
        <x:v>804</x:v>
      </x:c>
      <x:c r="E5" s="45" t="s">
        <x:v>773</x:v>
      </x:c>
      <x:c r="F5" s="45" t="s">
        <x:v>779</x:v>
      </x:c>
      <x:c r="G5" s="45" t="s">
        <x:v>802</x:v>
      </x:c>
      <x:c r="H5" s="45" t="s">
        <x:v>744</x:v>
      </x:c>
      <x:c r="I5" s="45" t="s">
        <x:v>695</x:v>
      </x:c>
      <x:c r="J5" s="46" t="s">
        <x:v>608</x:v>
      </x:c>
      <x:c r="K5" s="43"/>
      <x:c r="L5" s="43"/>
      <x:c r="M5" s="50" t="s">
        <x:v>3121</x:v>
      </x:c>
      <x:c r="N5" s="1"/>
      <x:c r="O5" s="1"/>
      <x:c r="P5" s="1"/>
      <x:c r="Q5" s="1"/>
      <x:c r="R5" s="1"/>
      <x:c r="S5" s="1"/>
      <x:c r="T5" s="1"/>
      <x:c r="U5" s="1"/>
      <x:c r="V5" s="43"/>
      <x:c r="W5" s="43"/>
      <x:c r="X5" s="43"/>
      <x:c r="Y5" s="43"/>
      <x:c r="Z5" s="43"/>
      <x:c r="AA5" s="43"/>
      <x:c r="AB5" s="43"/>
      <x:c r="AC5" s="43"/>
      <x:c r="AD5" s="43"/>
      <x:c r="AE5" s="43"/>
      <x:c r="AF5" s="43"/>
      <x:c r="AG5" s="43"/>
      <x:c r="AH5" s="43"/>
      <x:c r="AI5" s="43"/>
      <x:c r="AJ5" s="43"/>
      <x:c r="AK5" s="43"/>
      <x:c r="AL5" s="43"/>
      <x:c r="AM5" s="43"/>
      <x:c r="AN5" s="43"/>
      <x:c r="AO5" s="43"/>
      <x:c r="AP5" s="43"/>
      <x:c r="AQ5" s="43"/>
      <x:c r="AR5" s="43"/>
      <x:c r="AS5" s="43"/>
      <x:c r="AT5" s="43"/>
      <x:c r="AU5" s="43"/>
      <x:c r="AV5" s="43"/>
      <x:c r="AW5" s="43"/>
      <x:c r="AX5" s="43"/>
      <x:c r="AY5" s="43"/>
      <x:c r="AZ5" s="43"/>
      <x:c r="BA5" s="43"/>
      <x:c r="BB5" s="43"/>
      <x:c r="BC5" s="43"/>
      <x:c r="BD5" s="43"/>
      <x:c r="BE5" s="43"/>
      <x:c r="BF5" s="43"/>
      <x:c r="BG5" s="43"/>
      <x:c r="BH5" s="43"/>
      <x:c r="BI5" s="43"/>
      <x:c r="BJ5" s="43"/>
      <x:c r="BK5" s="43"/>
      <x:c r="BL5" s="43"/>
      <x:c r="BM5" s="43"/>
      <x:c r="BN5" s="43"/>
      <x:c r="BO5" s="43"/>
      <x:c r="BP5" s="43"/>
      <x:c r="BQ5" s="43"/>
      <x:c r="BR5" s="43"/>
      <x:c r="BS5" s="43"/>
      <x:c r="BT5" s="43"/>
      <x:c r="BU5" s="43"/>
      <x:c r="BV5" s="43"/>
      <x:c r="BW5" s="43"/>
      <x:c r="BX5" s="43"/>
      <x:c r="BY5" s="43"/>
      <x:c r="BZ5" s="43"/>
      <x:c r="CA5" s="43"/>
      <x:c r="CB5" s="43"/>
      <x:c r="CC5" s="43"/>
      <x:c r="CD5" s="43"/>
      <x:c r="CE5" s="43"/>
      <x:c r="CF5" s="43"/>
      <x:c r="CG5" s="43"/>
      <x:c r="CH5" s="43"/>
      <x:c r="CI5" s="43"/>
      <x:c r="CJ5" s="43"/>
      <x:c r="CK5" s="43"/>
      <x:c r="CL5" s="43"/>
      <x:c r="CM5" s="43"/>
      <x:c r="CN5" s="43"/>
      <x:c r="CO5" s="43"/>
      <x:c r="CP5" s="43"/>
      <x:c r="CQ5" s="43"/>
      <x:c r="CR5" s="43"/>
      <x:c r="CS5" s="43"/>
      <x:c r="CT5" s="43"/>
      <x:c r="CU5" s="43"/>
      <x:c r="CV5" s="43"/>
      <x:c r="CW5" s="43"/>
      <x:c r="CX5" s="43"/>
      <x:c r="CY5" s="43"/>
      <x:c r="CZ5" s="43"/>
      <x:c r="DA5" s="43"/>
      <x:c r="DB5" s="43"/>
      <x:c r="DC5" s="43"/>
      <x:c r="DD5" s="43"/>
      <x:c r="DE5" s="43"/>
      <x:c r="DF5" s="43"/>
      <x:c r="DG5" s="43"/>
      <x:c r="DH5" s="43"/>
      <x:c r="DI5" s="43"/>
      <x:c r="DJ5" s="43"/>
      <x:c r="DK5" s="43"/>
      <x:c r="DL5" s="43"/>
      <x:c r="DM5" s="43"/>
      <x:c r="DN5" s="43"/>
      <x:c r="DO5" s="43"/>
      <x:c r="DP5" s="43"/>
      <x:c r="DQ5" s="43"/>
      <x:c r="DR5" s="43"/>
      <x:c r="DS5" s="43"/>
      <x:c r="DT5" s="43"/>
      <x:c r="DU5" s="43"/>
      <x:c r="DV5" s="43"/>
      <x:c r="DW5" s="43"/>
      <x:c r="DX5" s="43"/>
      <x:c r="DY5" s="43"/>
      <x:c r="DZ5" s="43"/>
      <x:c r="EA5" s="43"/>
      <x:c r="EB5" s="43"/>
      <x:c r="EC5" s="43"/>
      <x:c r="ED5" s="43"/>
      <x:c r="EE5" s="43"/>
      <x:c r="EF5" s="43"/>
      <x:c r="EG5" s="43"/>
      <x:c r="EH5" s="43"/>
      <x:c r="EI5" s="43"/>
      <x:c r="EJ5" s="43"/>
      <x:c r="EK5" s="43"/>
      <x:c r="EL5" s="43"/>
      <x:c r="EM5" s="43"/>
      <x:c r="EN5" s="43"/>
      <x:c r="EO5" s="43"/>
      <x:c r="EP5" s="43"/>
      <x:c r="EQ5" s="43"/>
      <x:c r="ER5" s="43"/>
      <x:c r="ES5" s="43"/>
      <x:c r="ET5" s="43"/>
      <x:c r="EU5" s="43"/>
      <x:c r="EV5" s="43"/>
      <x:c r="EW5" s="43"/>
      <x:c r="EX5" s="43"/>
      <x:c r="EY5" s="43"/>
      <x:c r="EZ5" s="43"/>
      <x:c r="FA5" s="43"/>
      <x:c r="FB5" s="43"/>
      <x:c r="FC5" s="43"/>
      <x:c r="FD5" s="43"/>
      <x:c r="FE5" s="43"/>
      <x:c r="FF5" s="43"/>
      <x:c r="FG5" s="43"/>
      <x:c r="FH5" s="43"/>
      <x:c r="FI5" s="43"/>
      <x:c r="FJ5" s="43"/>
      <x:c r="FK5" s="43"/>
      <x:c r="FL5" s="43"/>
      <x:c r="FM5" s="43"/>
      <x:c r="FN5" s="43"/>
      <x:c r="FO5" s="43"/>
      <x:c r="FP5" s="43"/>
      <x:c r="FQ5" s="43"/>
      <x:c r="FR5" s="43"/>
      <x:c r="FS5" s="43"/>
      <x:c r="FT5" s="43"/>
      <x:c r="FU5" s="43"/>
      <x:c r="FV5" s="43"/>
      <x:c r="FW5" s="43"/>
      <x:c r="FX5" s="43"/>
      <x:c r="FY5" s="43"/>
      <x:c r="FZ5" s="43"/>
      <x:c r="GA5" s="43"/>
      <x:c r="GB5" s="43"/>
      <x:c r="GC5" s="43"/>
      <x:c r="GD5" s="43"/>
      <x:c r="GE5" s="43"/>
      <x:c r="GF5" s="43"/>
      <x:c r="GG5" s="43"/>
      <x:c r="GH5" s="43"/>
      <x:c r="GI5" s="43"/>
      <x:c r="GJ5" s="43"/>
      <x:c r="GK5" s="43"/>
      <x:c r="GL5" s="43"/>
      <x:c r="GM5" s="43"/>
      <x:c r="GN5" s="43"/>
      <x:c r="GO5" s="43"/>
      <x:c r="GP5" s="43"/>
      <x:c r="GQ5" s="43"/>
      <x:c r="GR5" s="43"/>
      <x:c r="GS5" s="43"/>
      <x:c r="GT5" s="43"/>
      <x:c r="GU5" s="43"/>
      <x:c r="GV5" s="43"/>
      <x:c r="GW5" s="43"/>
      <x:c r="GX5" s="43"/>
      <x:c r="GY5" s="43"/>
      <x:c r="GZ5" s="43"/>
      <x:c r="HA5" s="43"/>
      <x:c r="HB5" s="43"/>
      <x:c r="HC5" s="43"/>
      <x:c r="HD5" s="43"/>
      <x:c r="HE5" s="43"/>
      <x:c r="HF5" s="43"/>
      <x:c r="HG5" s="43"/>
      <x:c r="HH5" s="43"/>
      <x:c r="HI5" s="43"/>
      <x:c r="HJ5" s="43"/>
      <x:c r="HK5" s="43"/>
      <x:c r="HL5" s="43"/>
      <x:c r="HM5" s="43"/>
      <x:c r="HN5" s="43"/>
      <x:c r="HO5" s="43"/>
      <x:c r="HP5" s="43"/>
      <x:c r="HQ5" s="43"/>
      <x:c r="HR5" s="43"/>
      <x:c r="HS5" s="43"/>
      <x:c r="HT5" s="43"/>
      <x:c r="HU5" s="43"/>
      <x:c r="HV5" s="43"/>
      <x:c r="HW5" s="43"/>
      <x:c r="HX5" s="43"/>
      <x:c r="HY5" s="43"/>
      <x:c r="HZ5" s="43"/>
      <x:c r="IA5" s="43"/>
      <x:c r="IB5" s="43"/>
      <x:c r="IC5" s="43"/>
      <x:c r="ID5" s="43"/>
      <x:c r="IE5" s="43"/>
      <x:c r="IF5" s="43"/>
      <x:c r="IG5" s="43"/>
      <x:c r="IH5" s="43"/>
      <x:c r="II5" s="43"/>
      <x:c r="IJ5" s="43"/>
      <x:c r="IK5" s="43"/>
      <x:c r="IL5" s="43"/>
      <x:c r="IM5" s="43"/>
      <x:c r="IN5" s="43"/>
      <x:c r="IO5" s="43"/>
      <x:c r="IP5" s="43"/>
      <x:c r="IQ5" s="43"/>
      <x:c r="IR5" s="43"/>
      <x:c r="IS5" s="43"/>
      <x:c r="IT5" s="43"/>
      <x:c r="IU5" s="43"/>
      <x:c r="IV5" s="43"/>
      <x:c r="IW5" s="43"/>
      <x:c r="IX5" s="43"/>
      <x:c r="IY5" s="43"/>
      <x:c r="IZ5" s="43"/>
      <x:c r="JA5" s="43"/>
      <x:c r="JB5" s="43"/>
      <x:c r="JC5" s="43"/>
      <x:c r="JD5" s="43"/>
      <x:c r="JE5" s="43"/>
      <x:c r="JF5" s="43"/>
      <x:c r="JG5" s="43"/>
      <x:c r="JH5" s="43"/>
      <x:c r="JI5" s="43"/>
      <x:c r="JJ5" s="43"/>
      <x:c r="JK5" s="43"/>
      <x:c r="JL5" s="43"/>
      <x:c r="JM5" s="43"/>
      <x:c r="JN5" s="43"/>
      <x:c r="JO5" s="43"/>
      <x:c r="JP5" s="43"/>
      <x:c r="JQ5" s="43"/>
      <x:c r="JR5" s="43"/>
      <x:c r="JS5" s="43"/>
      <x:c r="JT5" s="43"/>
      <x:c r="JU5" s="43"/>
      <x:c r="JV5" s="43"/>
      <x:c r="JW5" s="43"/>
      <x:c r="JX5" s="43"/>
      <x:c r="JY5" s="43"/>
      <x:c r="JZ5" s="43"/>
      <x:c r="KA5" s="43"/>
      <x:c r="KB5" s="43"/>
      <x:c r="KC5" s="43"/>
      <x:c r="KD5" s="43"/>
      <x:c r="KE5" s="43"/>
      <x:c r="KF5" s="43"/>
      <x:c r="KG5" s="43"/>
      <x:c r="KH5" s="43"/>
      <x:c r="KI5" s="43"/>
      <x:c r="KJ5" s="43"/>
      <x:c r="KK5" s="43"/>
      <x:c r="KL5" s="43"/>
      <x:c r="KM5" s="43"/>
      <x:c r="KN5" s="43"/>
      <x:c r="KO5" s="43"/>
      <x:c r="KP5" s="43"/>
      <x:c r="KQ5" s="43"/>
      <x:c r="KR5" s="43"/>
      <x:c r="KS5" s="43"/>
      <x:c r="KT5" s="43"/>
      <x:c r="KU5" s="43"/>
      <x:c r="KV5" s="43"/>
      <x:c r="KW5" s="43"/>
      <x:c r="KX5" s="43"/>
      <x:c r="KY5" s="43"/>
      <x:c r="KZ5" s="43"/>
      <x:c r="LA5" s="43"/>
      <x:c r="LB5" s="43"/>
      <x:c r="LC5" s="43"/>
      <x:c r="LD5" s="43"/>
      <x:c r="LE5" s="43"/>
      <x:c r="LF5" s="43"/>
      <x:c r="LG5" s="43"/>
      <x:c r="LH5" s="43"/>
      <x:c r="LI5" s="43"/>
      <x:c r="LJ5" s="43"/>
      <x:c r="LK5" s="43"/>
      <x:c r="LL5" s="43"/>
      <x:c r="LM5" s="43"/>
      <x:c r="LN5" s="43"/>
      <x:c r="LO5" s="43"/>
      <x:c r="LP5" s="43"/>
      <x:c r="LQ5" s="43"/>
      <x:c r="LR5" s="43"/>
      <x:c r="LS5" s="43"/>
      <x:c r="LT5" s="43"/>
      <x:c r="LU5" s="43"/>
      <x:c r="LV5" s="43"/>
      <x:c r="LW5" s="43"/>
      <x:c r="LX5" s="43"/>
      <x:c r="LY5" s="43"/>
      <x:c r="LZ5" s="43"/>
      <x:c r="MA5" s="43"/>
      <x:c r="MB5" s="43"/>
      <x:c r="MC5" s="43"/>
      <x:c r="MD5" s="43"/>
      <x:c r="ME5" s="43"/>
      <x:c r="MF5" s="43"/>
      <x:c r="MG5" s="43"/>
      <x:c r="MH5" s="43"/>
      <x:c r="MI5" s="43"/>
      <x:c r="MJ5" s="43"/>
      <x:c r="MK5" s="43"/>
      <x:c r="ML5" s="43"/>
      <x:c r="MM5" s="43"/>
      <x:c r="MN5" s="43"/>
      <x:c r="MO5" s="43"/>
      <x:c r="MP5" s="43"/>
      <x:c r="MQ5" s="43"/>
      <x:c r="MR5" s="43"/>
      <x:c r="MS5" s="43"/>
      <x:c r="MT5" s="43"/>
      <x:c r="MU5" s="43"/>
      <x:c r="MV5" s="43"/>
      <x:c r="MW5" s="43"/>
      <x:c r="MX5" s="43"/>
      <x:c r="MY5" s="43"/>
      <x:c r="MZ5" s="43"/>
      <x:c r="NA5" s="43"/>
      <x:c r="NB5" s="43"/>
      <x:c r="NC5" s="43"/>
      <x:c r="ND5" s="43"/>
      <x:c r="NE5" s="43"/>
      <x:c r="NF5" s="43"/>
      <x:c r="NG5" s="43"/>
      <x:c r="NH5" s="43"/>
      <x:c r="NI5" s="43"/>
      <x:c r="NJ5" s="43"/>
      <x:c r="NK5" s="43"/>
      <x:c r="NL5" s="43"/>
      <x:c r="NM5" s="43"/>
      <x:c r="NN5" s="43"/>
      <x:c r="NO5" s="43"/>
      <x:c r="NP5" s="43"/>
      <x:c r="NQ5" s="43"/>
      <x:c r="NR5" s="43"/>
      <x:c r="NS5" s="43"/>
      <x:c r="NT5" s="43"/>
      <x:c r="NU5" s="43"/>
      <x:c r="NV5" s="43"/>
      <x:c r="NW5" s="43"/>
      <x:c r="NX5" s="43"/>
      <x:c r="NY5" s="43"/>
      <x:c r="NZ5" s="43"/>
      <x:c r="OA5" s="43"/>
      <x:c r="OB5" s="43"/>
      <x:c r="OC5" s="43"/>
      <x:c r="OD5" s="43"/>
      <x:c r="OE5" s="43"/>
      <x:c r="OF5" s="43"/>
      <x:c r="OG5" s="43"/>
      <x:c r="OH5" s="43"/>
      <x:c r="OI5" s="43"/>
      <x:c r="OJ5" s="43"/>
      <x:c r="OK5" s="43"/>
      <x:c r="OL5" s="43"/>
      <x:c r="OM5" s="43"/>
      <x:c r="ON5" s="43"/>
      <x:c r="OO5" s="43"/>
      <x:c r="OP5" s="43"/>
      <x:c r="OQ5" s="43"/>
      <x:c r="OR5" s="43"/>
      <x:c r="OS5" s="43"/>
      <x:c r="OT5" s="43"/>
      <x:c r="OU5" s="43"/>
      <x:c r="OV5" s="43"/>
      <x:c r="OW5" s="43"/>
      <x:c r="OX5" s="43"/>
      <x:c r="OY5" s="43"/>
      <x:c r="OZ5" s="43"/>
      <x:c r="PA5" s="43"/>
      <x:c r="PB5" s="43"/>
      <x:c r="PC5" s="43"/>
      <x:c r="PD5" s="43"/>
      <x:c r="PE5" s="43"/>
      <x:c r="PF5" s="43"/>
      <x:c r="PG5" s="43"/>
      <x:c r="PH5" s="43"/>
      <x:c r="PI5" s="43"/>
      <x:c r="PJ5" s="43"/>
      <x:c r="PK5" s="43"/>
      <x:c r="PL5" s="43"/>
      <x:c r="PM5" s="43"/>
      <x:c r="PN5" s="43"/>
      <x:c r="PO5" s="43"/>
      <x:c r="PP5" s="43"/>
      <x:c r="PQ5" s="43"/>
      <x:c r="PR5" s="43"/>
      <x:c r="PS5" s="43"/>
      <x:c r="PT5" s="43"/>
      <x:c r="PU5" s="43"/>
      <x:c r="PV5" s="43"/>
      <x:c r="PW5" s="43"/>
      <x:c r="PX5" s="43"/>
      <x:c r="PY5" s="43"/>
      <x:c r="PZ5" s="43"/>
      <x:c r="QA5" s="43"/>
      <x:c r="QB5" s="43"/>
      <x:c r="QC5" s="43"/>
      <x:c r="QD5" s="43"/>
      <x:c r="QE5" s="43"/>
      <x:c r="QF5" s="43"/>
      <x:c r="QG5" s="43"/>
      <x:c r="QH5" s="43"/>
      <x:c r="QI5" s="43"/>
      <x:c r="QJ5" s="43"/>
      <x:c r="QK5" s="43"/>
      <x:c r="QL5" s="43"/>
      <x:c r="QM5" s="43"/>
      <x:c r="QN5" s="43"/>
      <x:c r="QO5" s="43"/>
      <x:c r="QP5" s="43"/>
      <x:c r="QQ5" s="43"/>
      <x:c r="QR5" s="43"/>
      <x:c r="QS5" s="43"/>
      <x:c r="QT5" s="43"/>
      <x:c r="QU5" s="43"/>
      <x:c r="QV5" s="43"/>
      <x:c r="QW5" s="43"/>
      <x:c r="QX5" s="43"/>
      <x:c r="QY5" s="43"/>
      <x:c r="QZ5" s="43"/>
      <x:c r="RA5" s="43"/>
      <x:c r="RB5" s="43"/>
      <x:c r="RC5" s="43"/>
      <x:c r="RD5" s="43"/>
      <x:c r="RE5" s="43"/>
      <x:c r="RF5" s="43"/>
      <x:c r="RG5" s="43"/>
      <x:c r="RH5" s="43"/>
      <x:c r="RI5" s="43"/>
      <x:c r="RJ5" s="43"/>
      <x:c r="RK5" s="43"/>
      <x:c r="RL5" s="43"/>
      <x:c r="RM5" s="43"/>
      <x:c r="RN5" s="43"/>
      <x:c r="RO5" s="43"/>
      <x:c r="RP5" s="43"/>
      <x:c r="RQ5" s="43"/>
      <x:c r="RR5" s="43"/>
      <x:c r="RS5" s="43"/>
      <x:c r="RT5" s="43"/>
      <x:c r="RU5" s="43"/>
      <x:c r="RV5" s="43"/>
      <x:c r="RW5" s="43"/>
      <x:c r="RX5" s="43"/>
      <x:c r="RY5" s="43"/>
      <x:c r="RZ5" s="43"/>
      <x:c r="SA5" s="43"/>
      <x:c r="SB5" s="43"/>
      <x:c r="SC5" s="43"/>
      <x:c r="SD5" s="43"/>
      <x:c r="SE5" s="43"/>
      <x:c r="SF5" s="43"/>
      <x:c r="SG5" s="43"/>
      <x:c r="SH5" s="43"/>
      <x:c r="SI5" s="43"/>
      <x:c r="SJ5" s="43"/>
      <x:c r="SK5" s="43"/>
      <x:c r="SL5" s="43"/>
      <x:c r="SM5" s="43"/>
      <x:c r="SN5" s="43"/>
      <x:c r="SO5" s="43"/>
      <x:c r="SP5" s="43"/>
      <x:c r="SQ5" s="43"/>
      <x:c r="SR5" s="43"/>
      <x:c r="SS5" s="43"/>
      <x:c r="ST5" s="43"/>
      <x:c r="SU5" s="43"/>
      <x:c r="SV5" s="43"/>
      <x:c r="SW5" s="43"/>
      <x:c r="SX5" s="43"/>
      <x:c r="SY5" s="43"/>
      <x:c r="SZ5" s="43"/>
      <x:c r="TA5" s="43"/>
      <x:c r="TB5" s="43"/>
      <x:c r="TC5" s="43"/>
      <x:c r="TD5" s="43"/>
      <x:c r="TE5" s="43"/>
      <x:c r="TF5" s="43"/>
      <x:c r="TG5" s="43"/>
      <x:c r="TH5" s="43"/>
      <x:c r="TI5" s="43"/>
      <x:c r="TJ5" s="43"/>
      <x:c r="TK5" s="43"/>
      <x:c r="TL5" s="43"/>
      <x:c r="TM5" s="43"/>
      <x:c r="TN5" s="43"/>
      <x:c r="TO5" s="43"/>
      <x:c r="TP5" s="43"/>
      <x:c r="TQ5" s="43"/>
      <x:c r="TR5" s="43"/>
      <x:c r="TS5" s="43"/>
      <x:c r="TT5" s="43"/>
      <x:c r="TU5" s="43"/>
      <x:c r="TV5" s="43"/>
      <x:c r="TW5" s="43"/>
      <x:c r="TX5" s="43"/>
      <x:c r="TY5" s="43"/>
      <x:c r="TZ5" s="43"/>
      <x:c r="UA5" s="43"/>
      <x:c r="UB5" s="43"/>
      <x:c r="UC5" s="43"/>
      <x:c r="UD5" s="43"/>
      <x:c r="UE5" s="43"/>
      <x:c r="UF5" s="43"/>
      <x:c r="UG5" s="43"/>
      <x:c r="UH5" s="43"/>
      <x:c r="UI5" s="43"/>
      <x:c r="UJ5" s="43"/>
      <x:c r="UK5" s="43"/>
      <x:c r="UL5" s="43"/>
      <x:c r="UM5" s="43"/>
      <x:c r="UN5" s="43"/>
      <x:c r="UO5" s="43"/>
      <x:c r="UP5" s="43"/>
      <x:c r="UQ5" s="43"/>
      <x:c r="UR5" s="43"/>
      <x:c r="US5" s="43"/>
      <x:c r="UT5" s="43"/>
      <x:c r="UU5" s="43"/>
      <x:c r="UV5" s="43"/>
      <x:c r="UW5" s="43"/>
      <x:c r="UX5" s="43"/>
      <x:c r="UY5" s="43"/>
      <x:c r="UZ5" s="43"/>
      <x:c r="VA5" s="43"/>
      <x:c r="VB5" s="43"/>
      <x:c r="VC5" s="43"/>
      <x:c r="VD5" s="43"/>
      <x:c r="VE5" s="43"/>
      <x:c r="VF5" s="43"/>
      <x:c r="VG5" s="43"/>
      <x:c r="VH5" s="43"/>
      <x:c r="VI5" s="43"/>
      <x:c r="VJ5" s="43"/>
      <x:c r="VK5" s="43"/>
      <x:c r="VL5" s="43"/>
      <x:c r="VM5" s="43"/>
      <x:c r="VN5" s="43"/>
      <x:c r="VO5" s="43"/>
      <x:c r="VP5" s="43"/>
      <x:c r="VQ5" s="43"/>
      <x:c r="VR5" s="43"/>
      <x:c r="VS5" s="43"/>
      <x:c r="VT5" s="43"/>
      <x:c r="VU5" s="43"/>
      <x:c r="VV5" s="43"/>
      <x:c r="VW5" s="43"/>
      <x:c r="VX5" s="43"/>
      <x:c r="VY5" s="43"/>
      <x:c r="VZ5" s="43"/>
      <x:c r="WA5" s="43"/>
      <x:c r="WB5" s="43"/>
      <x:c r="WC5" s="43"/>
      <x:c r="WD5" s="43"/>
      <x:c r="WE5" s="43"/>
      <x:c r="WF5" s="43"/>
      <x:c r="WG5" s="43"/>
      <x:c r="WH5" s="43"/>
      <x:c r="WI5" s="43"/>
      <x:c r="WJ5" s="43"/>
      <x:c r="WK5" s="43"/>
      <x:c r="WL5" s="43"/>
      <x:c r="WM5" s="43"/>
      <x:c r="WN5" s="43"/>
      <x:c r="WO5" s="43"/>
      <x:c r="WP5" s="43"/>
      <x:c r="WQ5" s="43"/>
      <x:c r="WR5" s="43"/>
      <x:c r="WS5" s="43"/>
      <x:c r="WT5" s="43"/>
      <x:c r="WU5" s="43"/>
      <x:c r="WV5" s="43"/>
      <x:c r="WW5" s="43"/>
      <x:c r="WX5" s="43"/>
      <x:c r="WY5" s="43"/>
      <x:c r="WZ5" s="43"/>
      <x:c r="XA5" s="43"/>
      <x:c r="XB5" s="43"/>
      <x:c r="XC5" s="43"/>
      <x:c r="XD5" s="43"/>
      <x:c r="XE5" s="43"/>
      <x:c r="XF5" s="43"/>
      <x:c r="XG5" s="43"/>
      <x:c r="XH5" s="43"/>
      <x:c r="XI5" s="43"/>
      <x:c r="XJ5" s="43"/>
      <x:c r="XK5" s="43"/>
      <x:c r="XL5" s="43"/>
      <x:c r="XM5" s="43"/>
      <x:c r="XN5" s="43"/>
      <x:c r="XO5" s="43"/>
      <x:c r="XP5" s="43"/>
      <x:c r="XQ5" s="43"/>
      <x:c r="XR5" s="43"/>
      <x:c r="XS5" s="43"/>
      <x:c r="XT5" s="43"/>
      <x:c r="XU5" s="43"/>
      <x:c r="XV5" s="43"/>
      <x:c r="XW5" s="43"/>
      <x:c r="XX5" s="43"/>
      <x:c r="XY5" s="43"/>
      <x:c r="XZ5" s="43"/>
      <x:c r="YA5" s="43"/>
      <x:c r="YB5" s="43"/>
      <x:c r="YC5" s="43"/>
      <x:c r="YD5" s="43"/>
      <x:c r="YE5" s="43"/>
      <x:c r="YF5" s="43"/>
      <x:c r="YG5" s="43"/>
      <x:c r="YH5" s="43"/>
      <x:c r="YI5" s="43"/>
      <x:c r="YJ5" s="43"/>
      <x:c r="YK5" s="43"/>
      <x:c r="YL5" s="43"/>
      <x:c r="YM5" s="43"/>
      <x:c r="YN5" s="43"/>
      <x:c r="YO5" s="43"/>
      <x:c r="YP5" s="43"/>
      <x:c r="YQ5" s="43"/>
      <x:c r="YR5" s="43"/>
      <x:c r="YS5" s="43"/>
      <x:c r="YT5" s="43"/>
      <x:c r="YU5" s="43"/>
      <x:c r="YV5" s="43"/>
      <x:c r="YW5" s="43"/>
      <x:c r="YX5" s="43"/>
      <x:c r="YY5" s="43"/>
      <x:c r="YZ5" s="43"/>
      <x:c r="ZA5" s="43"/>
      <x:c r="ZB5" s="43"/>
      <x:c r="ZC5" s="43"/>
      <x:c r="ZD5" s="43"/>
      <x:c r="ZE5" s="43"/>
      <x:c r="ZF5" s="43"/>
      <x:c r="ZG5" s="43"/>
      <x:c r="ZH5" s="43"/>
      <x:c r="ZI5" s="43"/>
      <x:c r="ZJ5" s="43"/>
      <x:c r="ZK5" s="43"/>
      <x:c r="ZL5" s="43"/>
      <x:c r="ZM5" s="43"/>
      <x:c r="ZN5" s="43"/>
      <x:c r="ZO5" s="43"/>
      <x:c r="ZP5" s="43"/>
      <x:c r="ZQ5" s="43"/>
      <x:c r="ZR5" s="43"/>
      <x:c r="ZS5" s="43"/>
      <x:c r="ZT5" s="43"/>
      <x:c r="ZU5" s="43"/>
      <x:c r="ZV5" s="43"/>
      <x:c r="ZW5" s="43"/>
      <x:c r="ZX5" s="43"/>
      <x:c r="ZY5" s="43"/>
      <x:c r="ZZ5" s="43"/>
      <x:c r="AAA5" s="43"/>
      <x:c r="AAB5" s="43"/>
      <x:c r="AAC5" s="43"/>
      <x:c r="AAD5" s="43"/>
      <x:c r="AAE5" s="43"/>
      <x:c r="AAF5" s="43"/>
      <x:c r="AAG5" s="43"/>
      <x:c r="AAH5" s="43"/>
      <x:c r="AAI5" s="43"/>
      <x:c r="AAJ5" s="43"/>
      <x:c r="AAK5" s="43"/>
      <x:c r="AAL5" s="43"/>
      <x:c r="AAM5" s="43"/>
      <x:c r="AAN5" s="43"/>
      <x:c r="AAO5" s="43"/>
      <x:c r="AAP5" s="43"/>
      <x:c r="AAQ5" s="43"/>
      <x:c r="AAR5" s="43"/>
      <x:c r="AAS5" s="43"/>
      <x:c r="AAT5" s="43"/>
      <x:c r="AAU5" s="43"/>
      <x:c r="AAV5" s="43"/>
      <x:c r="AAW5" s="43"/>
      <x:c r="AAX5" s="43"/>
      <x:c r="AAY5" s="43"/>
      <x:c r="AAZ5" s="43"/>
      <x:c r="ABA5" s="43"/>
      <x:c r="ABB5" s="43"/>
      <x:c r="ABC5" s="43"/>
      <x:c r="ABD5" s="43"/>
      <x:c r="ABE5" s="43"/>
      <x:c r="ABF5" s="43"/>
      <x:c r="ABG5" s="43"/>
      <x:c r="ABH5" s="43"/>
      <x:c r="ABI5" s="43"/>
      <x:c r="ABJ5" s="43"/>
      <x:c r="ABK5" s="43"/>
      <x:c r="ABL5" s="43"/>
      <x:c r="ABM5" s="43"/>
      <x:c r="ABN5" s="43"/>
      <x:c r="ABO5" s="43"/>
      <x:c r="ABP5" s="43"/>
      <x:c r="ABQ5" s="43"/>
      <x:c r="ABR5" s="43"/>
      <x:c r="ABS5" s="43"/>
      <x:c r="ABT5" s="43"/>
      <x:c r="ABU5" s="43"/>
      <x:c r="ABV5" s="43"/>
      <x:c r="ABW5" s="43"/>
      <x:c r="ABX5" s="43"/>
      <x:c r="ABY5" s="43"/>
      <x:c r="ABZ5" s="43"/>
      <x:c r="ACA5" s="43"/>
      <x:c r="ACB5" s="43"/>
      <x:c r="ACC5" s="43"/>
      <x:c r="ACD5" s="43"/>
      <x:c r="ACE5" s="43"/>
      <x:c r="ACF5" s="43"/>
      <x:c r="ACG5" s="43"/>
      <x:c r="ACH5" s="43"/>
      <x:c r="ACI5" s="43"/>
      <x:c r="ACJ5" s="43"/>
      <x:c r="ACK5" s="43"/>
      <x:c r="ACL5" s="43"/>
      <x:c r="ACM5" s="43"/>
      <x:c r="ACN5" s="43"/>
      <x:c r="ACO5" s="43"/>
      <x:c r="ACP5" s="43"/>
      <x:c r="ACQ5" s="43"/>
      <x:c r="ACR5" s="43"/>
      <x:c r="ACS5" s="43"/>
      <x:c r="ACT5" s="43"/>
      <x:c r="ACU5" s="43"/>
      <x:c r="ACV5" s="43"/>
      <x:c r="ACW5" s="43"/>
      <x:c r="ACX5" s="43"/>
      <x:c r="ACY5" s="43"/>
      <x:c r="ACZ5" s="43"/>
      <x:c r="ADA5" s="43"/>
      <x:c r="ADB5" s="43"/>
      <x:c r="ADC5" s="43"/>
      <x:c r="ADD5" s="43"/>
      <x:c r="ADE5" s="43"/>
      <x:c r="ADF5" s="43"/>
      <x:c r="ADG5" s="43"/>
      <x:c r="ADH5" s="43"/>
      <x:c r="ADI5" s="43"/>
      <x:c r="ADJ5" s="43"/>
      <x:c r="ADK5" s="43"/>
      <x:c r="ADL5" s="43"/>
      <x:c r="ADM5" s="43"/>
      <x:c r="ADN5" s="43"/>
      <x:c r="ADO5" s="43"/>
      <x:c r="ADP5" s="43"/>
      <x:c r="ADQ5" s="43"/>
      <x:c r="ADR5" s="43"/>
      <x:c r="ADS5" s="43"/>
      <x:c r="ADT5" s="43"/>
      <x:c r="ADU5" s="43"/>
      <x:c r="ADV5" s="43"/>
      <x:c r="ADW5" s="43"/>
      <x:c r="ADX5" s="43"/>
      <x:c r="ADY5" s="43"/>
      <x:c r="ADZ5" s="43"/>
      <x:c r="AEA5" s="43"/>
      <x:c r="AEB5" s="43"/>
      <x:c r="AEC5" s="43"/>
      <x:c r="AED5" s="43"/>
      <x:c r="AEE5" s="43"/>
      <x:c r="AEF5" s="43"/>
      <x:c r="AEG5" s="43"/>
      <x:c r="AEH5" s="43"/>
      <x:c r="AEI5" s="43"/>
      <x:c r="AEJ5" s="43"/>
      <x:c r="AEK5" s="43"/>
      <x:c r="AEL5" s="43"/>
      <x:c r="AEM5" s="43"/>
      <x:c r="AEN5" s="43"/>
      <x:c r="AEO5" s="43"/>
      <x:c r="AEP5" s="43"/>
      <x:c r="AEQ5" s="43"/>
      <x:c r="AER5" s="43"/>
      <x:c r="AES5" s="43"/>
      <x:c r="AET5" s="43"/>
      <x:c r="AEU5" s="43"/>
      <x:c r="AEV5" s="43"/>
      <x:c r="AEW5" s="43"/>
      <x:c r="AEX5" s="43"/>
      <x:c r="AEY5" s="43"/>
      <x:c r="AEZ5" s="43"/>
      <x:c r="AFA5" s="43"/>
      <x:c r="AFB5" s="43"/>
      <x:c r="AFC5" s="43"/>
      <x:c r="AFD5" s="43"/>
      <x:c r="AFE5" s="43"/>
      <x:c r="AFF5" s="43"/>
      <x:c r="AFG5" s="43"/>
      <x:c r="AFH5" s="43"/>
      <x:c r="AFI5" s="43"/>
      <x:c r="AFJ5" s="43"/>
      <x:c r="AFK5" s="43"/>
      <x:c r="AFL5" s="43"/>
      <x:c r="AFM5" s="43"/>
      <x:c r="AFN5" s="43"/>
      <x:c r="AFO5" s="43"/>
      <x:c r="AFP5" s="43"/>
      <x:c r="AFQ5" s="43"/>
      <x:c r="AFR5" s="43"/>
      <x:c r="AFS5" s="43"/>
      <x:c r="AFT5" s="43"/>
      <x:c r="AFU5" s="43"/>
      <x:c r="AFV5" s="43"/>
      <x:c r="AFW5" s="43"/>
      <x:c r="AFX5" s="43"/>
      <x:c r="AFY5" s="43"/>
      <x:c r="AFZ5" s="43"/>
      <x:c r="AGA5" s="43"/>
      <x:c r="AGB5" s="43"/>
      <x:c r="AGC5" s="43"/>
      <x:c r="AGD5" s="43"/>
      <x:c r="AGE5" s="43"/>
      <x:c r="AGF5" s="43"/>
      <x:c r="AGG5" s="43"/>
      <x:c r="AGH5" s="43"/>
      <x:c r="AGI5" s="43"/>
      <x:c r="AGJ5" s="43"/>
      <x:c r="AGK5" s="43"/>
      <x:c r="AGL5" s="43"/>
      <x:c r="AGM5" s="43"/>
      <x:c r="AGN5" s="43"/>
      <x:c r="AGO5" s="43"/>
      <x:c r="AGP5" s="43"/>
      <x:c r="AGQ5" s="43"/>
      <x:c r="AGR5" s="43"/>
      <x:c r="AGS5" s="43"/>
      <x:c r="AGT5" s="43"/>
      <x:c r="AGU5" s="43"/>
      <x:c r="AGV5" s="43"/>
      <x:c r="AGW5" s="43"/>
      <x:c r="AGX5" s="43"/>
      <x:c r="AGY5" s="43"/>
      <x:c r="AGZ5" s="43"/>
      <x:c r="AHA5" s="43"/>
      <x:c r="AHB5" s="43"/>
      <x:c r="AHC5" s="43"/>
      <x:c r="AHD5" s="43"/>
      <x:c r="AHE5" s="43"/>
      <x:c r="AHF5" s="43"/>
      <x:c r="AHG5" s="43"/>
      <x:c r="AHH5" s="43"/>
      <x:c r="AHI5" s="43"/>
      <x:c r="AHJ5" s="43"/>
      <x:c r="AHK5" s="43"/>
      <x:c r="AHL5" s="43"/>
      <x:c r="AHM5" s="43"/>
      <x:c r="AHN5" s="43"/>
      <x:c r="AHO5" s="43"/>
      <x:c r="AHP5" s="43"/>
      <x:c r="AHQ5" s="43"/>
      <x:c r="AHR5" s="43"/>
      <x:c r="AHS5" s="43"/>
      <x:c r="AHT5" s="43"/>
      <x:c r="AHU5" s="43"/>
      <x:c r="AHV5" s="43"/>
      <x:c r="AHW5" s="43"/>
      <x:c r="AHX5" s="43"/>
      <x:c r="AHY5" s="43"/>
      <x:c r="AHZ5" s="43"/>
      <x:c r="AIA5" s="43"/>
      <x:c r="AIB5" s="43"/>
      <x:c r="AIC5" s="43"/>
      <x:c r="AID5" s="43"/>
      <x:c r="AIE5" s="43"/>
      <x:c r="AIF5" s="43"/>
      <x:c r="AIG5" s="43"/>
      <x:c r="AIH5" s="43"/>
      <x:c r="AII5" s="43"/>
      <x:c r="AIJ5" s="43"/>
      <x:c r="AIK5" s="43"/>
      <x:c r="AIL5" s="43"/>
      <x:c r="AIM5" s="43"/>
      <x:c r="AIN5" s="43"/>
      <x:c r="AIO5" s="43"/>
      <x:c r="AIP5" s="43"/>
      <x:c r="AIQ5" s="43"/>
      <x:c r="AIR5" s="43"/>
      <x:c r="AIS5" s="43"/>
      <x:c r="AIT5" s="43"/>
      <x:c r="AIU5" s="43"/>
      <x:c r="AIV5" s="43"/>
      <x:c r="AIW5" s="43"/>
      <x:c r="AIX5" s="43"/>
      <x:c r="AIY5" s="43"/>
      <x:c r="AIZ5" s="43"/>
      <x:c r="AJA5" s="43"/>
      <x:c r="AJB5" s="43"/>
      <x:c r="AJC5" s="43"/>
      <x:c r="AJD5" s="43"/>
      <x:c r="AJE5" s="43"/>
      <x:c r="AJF5" s="43"/>
      <x:c r="AJG5" s="43"/>
      <x:c r="AJH5" s="43"/>
      <x:c r="AJI5" s="43"/>
      <x:c r="AJJ5" s="43"/>
      <x:c r="AJK5" s="43"/>
      <x:c r="AJL5" s="43"/>
      <x:c r="AJM5" s="43"/>
      <x:c r="AJN5" s="43"/>
      <x:c r="AJO5" s="43"/>
      <x:c r="AJP5" s="43"/>
      <x:c r="AJQ5" s="43"/>
      <x:c r="AJR5" s="43"/>
      <x:c r="AJS5" s="43"/>
      <x:c r="AJT5" s="43"/>
      <x:c r="AJU5" s="43"/>
      <x:c r="AJV5" s="43"/>
      <x:c r="AJW5" s="43"/>
      <x:c r="AJX5" s="43"/>
      <x:c r="AJY5" s="43"/>
      <x:c r="AJZ5" s="43"/>
      <x:c r="AKA5" s="43"/>
      <x:c r="AKB5" s="43"/>
      <x:c r="AKC5" s="43"/>
      <x:c r="AKD5" s="43"/>
      <x:c r="AKE5" s="43"/>
      <x:c r="AKF5" s="43"/>
      <x:c r="AKG5" s="43"/>
      <x:c r="AKH5" s="43"/>
      <x:c r="AKI5" s="43"/>
      <x:c r="AKJ5" s="43"/>
      <x:c r="AKK5" s="43"/>
      <x:c r="AKL5" s="43"/>
      <x:c r="AKM5" s="43"/>
      <x:c r="AKN5" s="43"/>
      <x:c r="AKO5" s="43"/>
      <x:c r="AKP5" s="43"/>
      <x:c r="AKQ5" s="43"/>
      <x:c r="AKR5" s="43"/>
      <x:c r="AKS5" s="43"/>
      <x:c r="AKT5" s="43"/>
      <x:c r="AKU5" s="43"/>
      <x:c r="AKV5" s="43"/>
      <x:c r="AKW5" s="43"/>
      <x:c r="AKX5" s="43"/>
      <x:c r="AKY5" s="43"/>
      <x:c r="AKZ5" s="43"/>
      <x:c r="ALA5" s="43"/>
      <x:c r="ALB5" s="43"/>
      <x:c r="ALC5" s="43"/>
      <x:c r="ALD5" s="43"/>
      <x:c r="ALE5" s="43"/>
      <x:c r="ALF5" s="43"/>
      <x:c r="ALG5" s="43"/>
      <x:c r="ALH5" s="43"/>
      <x:c r="ALI5" s="43"/>
      <x:c r="ALJ5" s="43"/>
      <x:c r="ALK5" s="43"/>
      <x:c r="ALL5" s="43"/>
      <x:c r="ALM5" s="43"/>
      <x:c r="ALN5" s="43"/>
      <x:c r="ALO5" s="43"/>
      <x:c r="ALP5" s="43"/>
      <x:c r="ALQ5" s="43"/>
      <x:c r="ALR5" s="43"/>
      <x:c r="ALS5" s="43"/>
      <x:c r="ALT5" s="43"/>
      <x:c r="ALU5" s="43"/>
      <x:c r="ALV5" s="43"/>
      <x:c r="ALW5" s="43"/>
      <x:c r="ALX5" s="43"/>
      <x:c r="ALY5" s="43"/>
      <x:c r="ALZ5" s="43"/>
      <x:c r="AMA5" s="43"/>
      <x:c r="AMB5" s="43"/>
      <x:c r="AMC5" s="43"/>
      <x:c r="AMD5" s="43"/>
      <x:c r="AME5" s="43"/>
      <x:c r="AMF5" s="43"/>
      <x:c r="AMG5" s="43"/>
      <x:c r="AMH5" s="43"/>
      <x:c r="AMI5" s="43"/>
      <x:c r="AMJ5" s="43"/>
      <x:c r="AMK5" s="43"/>
      <x:c r="AML5" s="43"/>
      <x:c r="AMM5" s="43"/>
      <x:c r="AMN5" s="43"/>
      <x:c r="AMO5" s="43"/>
      <x:c r="AMP5" s="43"/>
      <x:c r="AMQ5" s="43"/>
      <x:c r="AMR5" s="43"/>
      <x:c r="AMS5" s="43"/>
      <x:c r="AMT5" s="43"/>
      <x:c r="AMU5" s="43"/>
      <x:c r="AMV5" s="43"/>
      <x:c r="AMW5" s="43"/>
      <x:c r="AMX5" s="43"/>
      <x:c r="AMY5" s="43"/>
      <x:c r="AMZ5" s="43"/>
      <x:c r="ANA5" s="43"/>
      <x:c r="ANB5" s="43"/>
      <x:c r="ANC5" s="43"/>
      <x:c r="AND5" s="43"/>
      <x:c r="ANE5" s="43"/>
      <x:c r="ANF5" s="43"/>
      <x:c r="ANG5" s="43"/>
      <x:c r="ANH5" s="43"/>
      <x:c r="ANI5" s="43"/>
      <x:c r="ANJ5" s="43"/>
      <x:c r="ANK5" s="43"/>
      <x:c r="ANL5" s="43"/>
      <x:c r="ANM5" s="43"/>
      <x:c r="ANN5" s="43"/>
      <x:c r="ANO5" s="43"/>
      <x:c r="ANP5" s="43"/>
      <x:c r="ANQ5" s="43"/>
      <x:c r="ANR5" s="43"/>
      <x:c r="ANS5" s="43"/>
      <x:c r="ANT5" s="43"/>
      <x:c r="ANU5" s="43"/>
      <x:c r="ANV5" s="43"/>
      <x:c r="ANW5" s="43"/>
      <x:c r="ANX5" s="43"/>
      <x:c r="ANY5" s="43"/>
      <x:c r="ANZ5" s="43"/>
      <x:c r="AOA5" s="43"/>
      <x:c r="AOB5" s="43"/>
      <x:c r="AOC5" s="43"/>
      <x:c r="AOD5" s="43"/>
      <x:c r="AOE5" s="43"/>
      <x:c r="AOF5" s="43"/>
      <x:c r="AOG5" s="43"/>
      <x:c r="AOH5" s="43"/>
      <x:c r="AOI5" s="43"/>
      <x:c r="AOJ5" s="43"/>
      <x:c r="AOK5" s="43"/>
      <x:c r="AOL5" s="43"/>
      <x:c r="AOM5" s="43"/>
      <x:c r="AON5" s="43"/>
      <x:c r="AOO5" s="43"/>
      <x:c r="AOP5" s="43"/>
      <x:c r="AOQ5" s="43"/>
      <x:c r="AOR5" s="43"/>
      <x:c r="AOS5" s="43"/>
      <x:c r="AOT5" s="43"/>
      <x:c r="AOU5" s="43"/>
      <x:c r="AOV5" s="43"/>
      <x:c r="AOW5" s="43"/>
      <x:c r="AOX5" s="43"/>
      <x:c r="AOY5" s="43"/>
      <x:c r="AOZ5" s="43"/>
      <x:c r="APA5" s="43"/>
      <x:c r="APB5" s="43"/>
      <x:c r="APC5" s="43"/>
      <x:c r="APD5" s="43"/>
      <x:c r="APE5" s="43"/>
      <x:c r="APF5" s="43"/>
      <x:c r="APG5" s="43"/>
      <x:c r="APH5" s="43"/>
      <x:c r="API5" s="43"/>
      <x:c r="APJ5" s="43"/>
      <x:c r="APK5" s="43"/>
      <x:c r="APL5" s="43"/>
      <x:c r="APM5" s="43"/>
      <x:c r="APN5" s="43"/>
      <x:c r="APO5" s="43"/>
      <x:c r="APP5" s="43"/>
      <x:c r="APQ5" s="43"/>
      <x:c r="APR5" s="43"/>
      <x:c r="APS5" s="43"/>
      <x:c r="APT5" s="43"/>
      <x:c r="APU5" s="43"/>
      <x:c r="APV5" s="43"/>
      <x:c r="APW5" s="43"/>
      <x:c r="APX5" s="43"/>
      <x:c r="APY5" s="43"/>
      <x:c r="APZ5" s="43"/>
      <x:c r="AQA5" s="43"/>
      <x:c r="AQB5" s="43"/>
      <x:c r="AQC5" s="43"/>
      <x:c r="AQD5" s="43"/>
      <x:c r="AQE5" s="43"/>
      <x:c r="AQF5" s="43"/>
      <x:c r="AQG5" s="43"/>
      <x:c r="AQH5" s="43"/>
      <x:c r="AQI5" s="43"/>
      <x:c r="AQJ5" s="43"/>
      <x:c r="AQK5" s="43"/>
      <x:c r="AQL5" s="43"/>
      <x:c r="AQM5" s="43"/>
      <x:c r="AQN5" s="43"/>
      <x:c r="AQO5" s="43"/>
      <x:c r="AQP5" s="43"/>
      <x:c r="AQQ5" s="43"/>
      <x:c r="AQR5" s="43"/>
      <x:c r="AQS5" s="43"/>
      <x:c r="AQT5" s="43"/>
      <x:c r="AQU5" s="43"/>
      <x:c r="AQV5" s="43"/>
      <x:c r="AQW5" s="43"/>
      <x:c r="AQX5" s="43"/>
      <x:c r="AQY5" s="43"/>
      <x:c r="AQZ5" s="43"/>
      <x:c r="ARA5" s="43"/>
      <x:c r="ARB5" s="43"/>
      <x:c r="ARC5" s="43"/>
      <x:c r="ARD5" s="43"/>
      <x:c r="ARE5" s="43"/>
      <x:c r="ARF5" s="43"/>
      <x:c r="ARG5" s="43"/>
      <x:c r="ARH5" s="43"/>
      <x:c r="ARI5" s="43"/>
      <x:c r="ARJ5" s="43"/>
      <x:c r="ARK5" s="43"/>
      <x:c r="ARL5" s="43"/>
      <x:c r="ARM5" s="43"/>
      <x:c r="ARN5" s="43"/>
      <x:c r="ARO5" s="43"/>
      <x:c r="ARP5" s="43"/>
      <x:c r="ARQ5" s="43"/>
      <x:c r="ARR5" s="43"/>
      <x:c r="ARS5" s="43"/>
      <x:c r="ART5" s="43"/>
      <x:c r="ARU5" s="43"/>
      <x:c r="ARV5" s="43"/>
      <x:c r="ARW5" s="43"/>
      <x:c r="ARX5" s="43"/>
      <x:c r="ARY5" s="43"/>
      <x:c r="ARZ5" s="43"/>
      <x:c r="ASA5" s="43"/>
      <x:c r="ASB5" s="43"/>
      <x:c r="ASC5" s="43"/>
      <x:c r="ASD5" s="43"/>
      <x:c r="ASE5" s="43"/>
      <x:c r="ASF5" s="43"/>
      <x:c r="ASG5" s="43"/>
      <x:c r="ASH5" s="43"/>
      <x:c r="ASI5" s="43"/>
      <x:c r="ASJ5" s="43"/>
      <x:c r="ASK5" s="43"/>
      <x:c r="ASL5" s="43"/>
      <x:c r="ASM5" s="43"/>
      <x:c r="ASN5" s="43"/>
      <x:c r="ASO5" s="43"/>
      <x:c r="ASP5" s="43"/>
      <x:c r="ASQ5" s="43"/>
      <x:c r="ASR5" s="43"/>
      <x:c r="ASS5" s="43"/>
      <x:c r="AST5" s="43"/>
      <x:c r="ASU5" s="43"/>
      <x:c r="ASV5" s="43"/>
      <x:c r="ASW5" s="43"/>
      <x:c r="ASX5" s="43"/>
      <x:c r="ASY5" s="43"/>
      <x:c r="ASZ5" s="43"/>
      <x:c r="ATA5" s="43"/>
      <x:c r="ATB5" s="43"/>
      <x:c r="ATC5" s="43"/>
      <x:c r="ATD5" s="43"/>
      <x:c r="ATE5" s="43"/>
      <x:c r="ATF5" s="43"/>
      <x:c r="ATG5" s="43"/>
      <x:c r="ATH5" s="43"/>
      <x:c r="ATI5" s="43"/>
      <x:c r="ATJ5" s="43"/>
      <x:c r="ATK5" s="43"/>
      <x:c r="ATL5" s="43"/>
      <x:c r="ATM5" s="43"/>
      <x:c r="ATN5" s="43"/>
      <x:c r="ATO5" s="43"/>
      <x:c r="ATP5" s="43"/>
      <x:c r="ATQ5" s="43"/>
      <x:c r="ATR5" s="43"/>
      <x:c r="ATS5" s="43"/>
      <x:c r="ATT5" s="43"/>
      <x:c r="ATU5" s="43"/>
      <x:c r="ATV5" s="43"/>
      <x:c r="ATW5" s="43"/>
      <x:c r="ATX5" s="43"/>
      <x:c r="ATY5" s="43"/>
      <x:c r="ATZ5" s="43"/>
      <x:c r="AUA5" s="43"/>
      <x:c r="AUB5" s="43"/>
      <x:c r="AUC5" s="43"/>
      <x:c r="AUD5" s="43"/>
      <x:c r="AUE5" s="43"/>
      <x:c r="AUF5" s="43"/>
      <x:c r="AUG5" s="43"/>
      <x:c r="AUH5" s="43"/>
      <x:c r="AUI5" s="43"/>
      <x:c r="AUJ5" s="43"/>
      <x:c r="AUK5" s="43"/>
      <x:c r="AUL5" s="43"/>
      <x:c r="AUM5" s="43"/>
      <x:c r="AUN5" s="43"/>
      <x:c r="AUO5" s="43"/>
      <x:c r="AUP5" s="43"/>
      <x:c r="AUQ5" s="43"/>
      <x:c r="AUR5" s="43"/>
      <x:c r="AUS5" s="43"/>
      <x:c r="AUT5" s="43"/>
      <x:c r="AUU5" s="43"/>
      <x:c r="AUV5" s="43"/>
      <x:c r="AUW5" s="43"/>
      <x:c r="AUX5" s="43"/>
      <x:c r="AUY5" s="43"/>
      <x:c r="AUZ5" s="43"/>
      <x:c r="AVA5" s="43"/>
      <x:c r="AVB5" s="43"/>
      <x:c r="AVC5" s="43"/>
      <x:c r="AVD5" s="43"/>
      <x:c r="AVE5" s="43"/>
      <x:c r="AVF5" s="43"/>
      <x:c r="AVG5" s="43"/>
      <x:c r="AVH5" s="43"/>
      <x:c r="AVI5" s="43"/>
      <x:c r="AVJ5" s="43"/>
      <x:c r="AVK5" s="43"/>
      <x:c r="AVL5" s="43"/>
      <x:c r="AVM5" s="43"/>
      <x:c r="AVN5" s="43"/>
      <x:c r="AVO5" s="43"/>
      <x:c r="AVP5" s="43"/>
      <x:c r="AVQ5" s="43"/>
      <x:c r="AVR5" s="43"/>
      <x:c r="AVS5" s="43"/>
      <x:c r="AVT5" s="43"/>
      <x:c r="AVU5" s="43"/>
      <x:c r="AVV5" s="43"/>
      <x:c r="AVW5" s="43"/>
      <x:c r="AVX5" s="43"/>
      <x:c r="AVY5" s="43"/>
      <x:c r="AVZ5" s="43"/>
      <x:c r="AWA5" s="43"/>
      <x:c r="AWB5" s="43"/>
      <x:c r="AWC5" s="43"/>
      <x:c r="AWD5" s="43"/>
      <x:c r="AWE5" s="43"/>
      <x:c r="AWF5" s="43"/>
      <x:c r="AWG5" s="43"/>
      <x:c r="AWH5" s="43"/>
      <x:c r="AWI5" s="43"/>
      <x:c r="AWJ5" s="43"/>
      <x:c r="AWK5" s="43"/>
      <x:c r="AWL5" s="43"/>
      <x:c r="AWM5" s="43"/>
      <x:c r="AWN5" s="43"/>
      <x:c r="AWO5" s="43"/>
      <x:c r="AWP5" s="43"/>
      <x:c r="AWQ5" s="43"/>
      <x:c r="AWR5" s="43"/>
      <x:c r="AWS5" s="43"/>
      <x:c r="AWT5" s="43"/>
      <x:c r="AWU5" s="43"/>
      <x:c r="AWV5" s="43"/>
      <x:c r="AWW5" s="43"/>
      <x:c r="AWX5" s="43"/>
      <x:c r="AWY5" s="43"/>
      <x:c r="AWZ5" s="43"/>
      <x:c r="AXA5" s="43"/>
      <x:c r="AXB5" s="43"/>
      <x:c r="AXC5" s="43"/>
      <x:c r="AXD5" s="43"/>
      <x:c r="AXE5" s="43"/>
      <x:c r="AXF5" s="43"/>
      <x:c r="AXG5" s="43"/>
      <x:c r="AXH5" s="43"/>
      <x:c r="AXI5" s="43"/>
      <x:c r="AXJ5" s="43"/>
      <x:c r="AXK5" s="43"/>
      <x:c r="AXL5" s="43"/>
      <x:c r="AXM5" s="43"/>
      <x:c r="AXN5" s="43"/>
      <x:c r="AXO5" s="43"/>
      <x:c r="AXP5" s="43"/>
      <x:c r="AXQ5" s="43"/>
      <x:c r="AXR5" s="43"/>
      <x:c r="AXS5" s="43"/>
      <x:c r="AXT5" s="43"/>
      <x:c r="AXU5" s="43"/>
      <x:c r="AXV5" s="43"/>
      <x:c r="AXW5" s="43"/>
      <x:c r="AXX5" s="43"/>
      <x:c r="AXY5" s="43"/>
      <x:c r="AXZ5" s="43"/>
      <x:c r="AYA5" s="43"/>
      <x:c r="AYB5" s="43"/>
      <x:c r="AYC5" s="43"/>
      <x:c r="AYD5" s="43"/>
      <x:c r="AYE5" s="43"/>
      <x:c r="AYF5" s="43"/>
      <x:c r="AYG5" s="43"/>
      <x:c r="AYH5" s="43"/>
      <x:c r="AYI5" s="43"/>
      <x:c r="AYJ5" s="43"/>
      <x:c r="AYK5" s="43"/>
      <x:c r="AYL5" s="43"/>
      <x:c r="AYM5" s="43"/>
      <x:c r="AYN5" s="43"/>
      <x:c r="AYO5" s="43"/>
      <x:c r="AYP5" s="43"/>
      <x:c r="AYQ5" s="43"/>
      <x:c r="AYR5" s="43"/>
      <x:c r="AYS5" s="43"/>
      <x:c r="AYT5" s="43"/>
      <x:c r="AYU5" s="43"/>
      <x:c r="AYV5" s="43"/>
      <x:c r="AYW5" s="43"/>
      <x:c r="AYX5" s="43"/>
      <x:c r="AYY5" s="43"/>
      <x:c r="AYZ5" s="43"/>
      <x:c r="AZA5" s="43"/>
      <x:c r="AZB5" s="43"/>
      <x:c r="AZC5" s="43"/>
      <x:c r="AZD5" s="43"/>
      <x:c r="AZE5" s="43"/>
      <x:c r="AZF5" s="43"/>
      <x:c r="AZG5" s="43"/>
      <x:c r="AZH5" s="43"/>
      <x:c r="AZI5" s="43"/>
      <x:c r="AZJ5" s="43"/>
      <x:c r="AZK5" s="43"/>
      <x:c r="AZL5" s="43"/>
      <x:c r="AZM5" s="43"/>
      <x:c r="AZN5" s="43"/>
      <x:c r="AZO5" s="43"/>
      <x:c r="AZP5" s="43"/>
      <x:c r="AZQ5" s="43"/>
      <x:c r="AZR5" s="43"/>
      <x:c r="AZS5" s="43"/>
      <x:c r="AZT5" s="43"/>
      <x:c r="AZU5" s="43"/>
      <x:c r="AZV5" s="43"/>
      <x:c r="AZW5" s="43"/>
      <x:c r="AZX5" s="43"/>
      <x:c r="AZY5" s="43"/>
      <x:c r="AZZ5" s="43"/>
      <x:c r="BAA5" s="43"/>
      <x:c r="BAB5" s="43"/>
      <x:c r="BAC5" s="43"/>
      <x:c r="BAD5" s="43"/>
      <x:c r="BAE5" s="43"/>
      <x:c r="BAF5" s="43"/>
      <x:c r="BAG5" s="43"/>
      <x:c r="BAH5" s="43"/>
      <x:c r="BAI5" s="43"/>
      <x:c r="BAJ5" s="43"/>
      <x:c r="BAK5" s="43"/>
      <x:c r="BAL5" s="43"/>
      <x:c r="BAM5" s="43"/>
      <x:c r="BAN5" s="43"/>
      <x:c r="BAO5" s="43"/>
      <x:c r="BAP5" s="43"/>
      <x:c r="BAQ5" s="43"/>
      <x:c r="BAR5" s="43"/>
      <x:c r="BAS5" s="43"/>
      <x:c r="BAT5" s="43"/>
      <x:c r="BAU5" s="43"/>
      <x:c r="BAV5" s="43"/>
      <x:c r="BAW5" s="43"/>
      <x:c r="BAX5" s="43"/>
      <x:c r="BAY5" s="43"/>
      <x:c r="BAZ5" s="43"/>
      <x:c r="BBA5" s="43"/>
      <x:c r="BBB5" s="43"/>
      <x:c r="BBC5" s="43"/>
      <x:c r="BBD5" s="43"/>
      <x:c r="BBE5" s="43"/>
      <x:c r="BBF5" s="43"/>
      <x:c r="BBG5" s="43"/>
      <x:c r="BBH5" s="43"/>
      <x:c r="BBI5" s="43"/>
      <x:c r="BBJ5" s="43"/>
      <x:c r="BBK5" s="43"/>
      <x:c r="BBL5" s="43"/>
      <x:c r="BBM5" s="43"/>
      <x:c r="BBN5" s="43"/>
      <x:c r="BBO5" s="43"/>
      <x:c r="BBP5" s="43"/>
      <x:c r="BBQ5" s="43"/>
      <x:c r="BBR5" s="43"/>
      <x:c r="BBS5" s="43"/>
      <x:c r="BBT5" s="43"/>
      <x:c r="BBU5" s="43"/>
      <x:c r="BBV5" s="43"/>
      <x:c r="BBW5" s="43"/>
      <x:c r="BBX5" s="43"/>
      <x:c r="BBY5" s="43"/>
      <x:c r="BBZ5" s="43"/>
      <x:c r="BCA5" s="43"/>
      <x:c r="BCB5" s="43"/>
      <x:c r="BCC5" s="43"/>
      <x:c r="BCD5" s="43"/>
      <x:c r="BCE5" s="43"/>
      <x:c r="BCF5" s="43"/>
      <x:c r="BCG5" s="43"/>
      <x:c r="BCH5" s="43"/>
      <x:c r="BCI5" s="43"/>
      <x:c r="BCJ5" s="43"/>
      <x:c r="BCK5" s="43"/>
      <x:c r="BCL5" s="43"/>
      <x:c r="BCM5" s="43"/>
      <x:c r="BCN5" s="43"/>
      <x:c r="BCO5" s="43"/>
      <x:c r="BCP5" s="43"/>
      <x:c r="BCQ5" s="43"/>
      <x:c r="BCR5" s="43"/>
      <x:c r="BCS5" s="43"/>
      <x:c r="BCT5" s="43"/>
      <x:c r="BCU5" s="43"/>
      <x:c r="BCV5" s="43"/>
      <x:c r="BCW5" s="43"/>
      <x:c r="BCX5" s="43"/>
      <x:c r="BCY5" s="43"/>
      <x:c r="BCZ5" s="43"/>
      <x:c r="BDA5" s="43"/>
      <x:c r="BDB5" s="43"/>
      <x:c r="BDC5" s="43"/>
      <x:c r="BDD5" s="43"/>
      <x:c r="BDE5" s="43"/>
      <x:c r="BDF5" s="43"/>
      <x:c r="BDG5" s="43"/>
      <x:c r="BDH5" s="43"/>
      <x:c r="BDI5" s="43"/>
      <x:c r="BDJ5" s="43"/>
      <x:c r="BDK5" s="43"/>
      <x:c r="BDL5" s="43"/>
      <x:c r="BDM5" s="43"/>
      <x:c r="BDN5" s="43"/>
      <x:c r="BDO5" s="43"/>
      <x:c r="BDP5" s="43"/>
      <x:c r="BDQ5" s="43"/>
      <x:c r="BDR5" s="43"/>
      <x:c r="BDS5" s="43"/>
      <x:c r="BDT5" s="43"/>
      <x:c r="BDU5" s="43"/>
      <x:c r="BDV5" s="43"/>
      <x:c r="BDW5" s="43"/>
      <x:c r="BDX5" s="43"/>
      <x:c r="BDY5" s="43"/>
      <x:c r="BDZ5" s="43"/>
      <x:c r="BEA5" s="43"/>
      <x:c r="BEB5" s="43"/>
      <x:c r="BEC5" s="43"/>
      <x:c r="BED5" s="43"/>
      <x:c r="BEE5" s="43"/>
      <x:c r="BEF5" s="43"/>
      <x:c r="BEG5" s="43"/>
      <x:c r="BEH5" s="43"/>
      <x:c r="BEI5" s="43"/>
      <x:c r="BEJ5" s="43"/>
      <x:c r="BEK5" s="43"/>
      <x:c r="BEL5" s="43"/>
      <x:c r="BEM5" s="43"/>
      <x:c r="BEN5" s="43"/>
      <x:c r="BEO5" s="43"/>
      <x:c r="BEP5" s="43"/>
      <x:c r="BEQ5" s="43"/>
      <x:c r="BER5" s="43"/>
      <x:c r="BES5" s="43"/>
      <x:c r="BET5" s="43"/>
      <x:c r="BEU5" s="43"/>
      <x:c r="BEV5" s="43"/>
      <x:c r="BEW5" s="43"/>
      <x:c r="BEX5" s="43"/>
      <x:c r="BEY5" s="43"/>
      <x:c r="BEZ5" s="43"/>
      <x:c r="BFA5" s="43"/>
      <x:c r="BFB5" s="43"/>
      <x:c r="BFC5" s="43"/>
      <x:c r="BFD5" s="43"/>
      <x:c r="BFE5" s="43"/>
      <x:c r="BFF5" s="43"/>
      <x:c r="BFG5" s="43"/>
      <x:c r="BFH5" s="43"/>
      <x:c r="BFI5" s="43"/>
      <x:c r="BFJ5" s="43"/>
      <x:c r="BFK5" s="43"/>
      <x:c r="BFL5" s="43"/>
      <x:c r="BFM5" s="43"/>
      <x:c r="BFN5" s="43"/>
      <x:c r="BFO5" s="43"/>
      <x:c r="BFP5" s="43"/>
      <x:c r="BFQ5" s="43"/>
      <x:c r="BFR5" s="43"/>
      <x:c r="BFS5" s="43"/>
      <x:c r="BFT5" s="43"/>
      <x:c r="BFU5" s="43"/>
      <x:c r="BFV5" s="43"/>
      <x:c r="BFW5" s="43"/>
      <x:c r="BFX5" s="43"/>
      <x:c r="BFY5" s="43"/>
      <x:c r="BFZ5" s="43"/>
      <x:c r="BGA5" s="43"/>
      <x:c r="BGB5" s="43"/>
      <x:c r="BGC5" s="43"/>
      <x:c r="BGD5" s="43"/>
      <x:c r="BGE5" s="43"/>
      <x:c r="BGF5" s="43"/>
      <x:c r="BGG5" s="43"/>
      <x:c r="BGH5" s="43"/>
      <x:c r="BGI5" s="43"/>
      <x:c r="BGJ5" s="43"/>
      <x:c r="BGK5" s="43"/>
      <x:c r="BGL5" s="43"/>
      <x:c r="BGM5" s="43"/>
      <x:c r="BGN5" s="43"/>
      <x:c r="BGO5" s="43"/>
      <x:c r="BGP5" s="43"/>
      <x:c r="BGQ5" s="43"/>
      <x:c r="BGR5" s="43"/>
      <x:c r="BGS5" s="43"/>
      <x:c r="BGT5" s="43"/>
      <x:c r="BGU5" s="43"/>
      <x:c r="BGV5" s="43"/>
      <x:c r="BGW5" s="43"/>
      <x:c r="BGX5" s="43"/>
      <x:c r="BGY5" s="43"/>
      <x:c r="BGZ5" s="43"/>
      <x:c r="BHA5" s="43"/>
      <x:c r="BHB5" s="43"/>
      <x:c r="BHC5" s="43"/>
      <x:c r="BHD5" s="43"/>
      <x:c r="BHE5" s="43"/>
      <x:c r="BHF5" s="43"/>
      <x:c r="BHG5" s="43"/>
      <x:c r="BHH5" s="43"/>
      <x:c r="BHI5" s="43"/>
      <x:c r="BHJ5" s="43"/>
      <x:c r="BHK5" s="43"/>
      <x:c r="BHL5" s="43"/>
      <x:c r="BHM5" s="43"/>
      <x:c r="BHN5" s="43"/>
      <x:c r="BHO5" s="43"/>
      <x:c r="BHP5" s="43"/>
      <x:c r="BHQ5" s="43"/>
      <x:c r="BHR5" s="43"/>
      <x:c r="BHS5" s="43"/>
      <x:c r="BHT5" s="43"/>
      <x:c r="BHU5" s="43"/>
      <x:c r="BHV5" s="43"/>
      <x:c r="BHW5" s="43"/>
      <x:c r="BHX5" s="43"/>
      <x:c r="BHY5" s="43"/>
      <x:c r="BHZ5" s="43"/>
      <x:c r="BIA5" s="43"/>
      <x:c r="BIB5" s="43"/>
      <x:c r="BIC5" s="43"/>
      <x:c r="BID5" s="43"/>
      <x:c r="BIE5" s="43"/>
      <x:c r="BIF5" s="43"/>
      <x:c r="BIG5" s="43"/>
      <x:c r="BIH5" s="43"/>
      <x:c r="BII5" s="43"/>
      <x:c r="BIJ5" s="43"/>
      <x:c r="BIK5" s="43"/>
      <x:c r="BIL5" s="43"/>
      <x:c r="BIM5" s="43"/>
      <x:c r="BIN5" s="43"/>
      <x:c r="BIO5" s="43"/>
      <x:c r="BIP5" s="43"/>
      <x:c r="BIQ5" s="43"/>
      <x:c r="BIR5" s="43"/>
      <x:c r="BIS5" s="43"/>
      <x:c r="BIT5" s="43"/>
      <x:c r="BIU5" s="43"/>
      <x:c r="BIV5" s="43"/>
      <x:c r="BIW5" s="43"/>
      <x:c r="BIX5" s="43"/>
      <x:c r="BIY5" s="43"/>
      <x:c r="BIZ5" s="43"/>
      <x:c r="BJA5" s="43"/>
      <x:c r="BJB5" s="43"/>
      <x:c r="BJC5" s="43"/>
      <x:c r="BJD5" s="43"/>
      <x:c r="BJE5" s="43"/>
      <x:c r="BJF5" s="43"/>
      <x:c r="BJG5" s="43"/>
      <x:c r="BJH5" s="43"/>
      <x:c r="BJI5" s="43"/>
      <x:c r="BJJ5" s="43"/>
      <x:c r="BJK5" s="43"/>
      <x:c r="BJL5" s="43"/>
      <x:c r="BJM5" s="43"/>
      <x:c r="BJN5" s="43"/>
      <x:c r="BJO5" s="43"/>
      <x:c r="BJP5" s="43"/>
      <x:c r="BJQ5" s="43"/>
      <x:c r="BJR5" s="43"/>
      <x:c r="BJS5" s="43"/>
      <x:c r="BJT5" s="43"/>
      <x:c r="BJU5" s="43"/>
      <x:c r="BJV5" s="43"/>
      <x:c r="BJW5" s="43"/>
      <x:c r="BJX5" s="43"/>
      <x:c r="BJY5" s="43"/>
      <x:c r="BJZ5" s="43"/>
      <x:c r="BKA5" s="43"/>
      <x:c r="BKB5" s="43"/>
      <x:c r="BKC5" s="43"/>
      <x:c r="BKD5" s="43"/>
      <x:c r="BKE5" s="43"/>
      <x:c r="BKF5" s="43"/>
      <x:c r="BKG5" s="43"/>
      <x:c r="BKH5" s="43"/>
      <x:c r="BKI5" s="43"/>
      <x:c r="BKJ5" s="43"/>
      <x:c r="BKK5" s="43"/>
      <x:c r="BKL5" s="43"/>
      <x:c r="BKM5" s="43"/>
      <x:c r="BKN5" s="43"/>
      <x:c r="BKO5" s="43"/>
      <x:c r="BKP5" s="43"/>
      <x:c r="BKQ5" s="43"/>
      <x:c r="BKR5" s="43"/>
      <x:c r="BKS5" s="43"/>
      <x:c r="BKT5" s="43"/>
      <x:c r="BKU5" s="43"/>
      <x:c r="BKV5" s="43"/>
      <x:c r="BKW5" s="43"/>
      <x:c r="BKX5" s="43"/>
      <x:c r="BKY5" s="43"/>
      <x:c r="BKZ5" s="43"/>
      <x:c r="BLA5" s="43"/>
      <x:c r="BLB5" s="43"/>
      <x:c r="BLC5" s="43"/>
      <x:c r="BLD5" s="43"/>
      <x:c r="BLE5" s="43"/>
      <x:c r="BLF5" s="43"/>
      <x:c r="BLG5" s="43"/>
      <x:c r="BLH5" s="43"/>
      <x:c r="BLI5" s="43"/>
      <x:c r="BLJ5" s="43"/>
      <x:c r="BLK5" s="43"/>
      <x:c r="BLL5" s="43"/>
      <x:c r="BLM5" s="43"/>
      <x:c r="BLN5" s="43"/>
      <x:c r="BLO5" s="43"/>
      <x:c r="BLP5" s="43"/>
      <x:c r="BLQ5" s="43"/>
      <x:c r="BLR5" s="43"/>
      <x:c r="BLS5" s="43"/>
      <x:c r="BLT5" s="43"/>
      <x:c r="BLU5" s="43"/>
      <x:c r="BLV5" s="43"/>
      <x:c r="BLW5" s="43"/>
      <x:c r="BLX5" s="43"/>
      <x:c r="BLY5" s="43"/>
      <x:c r="BLZ5" s="43"/>
      <x:c r="BMA5" s="43"/>
      <x:c r="BMB5" s="43"/>
      <x:c r="BMC5" s="43"/>
      <x:c r="BMD5" s="43"/>
      <x:c r="BME5" s="43"/>
      <x:c r="BMF5" s="43"/>
      <x:c r="BMG5" s="43"/>
      <x:c r="BMH5" s="43"/>
      <x:c r="BMI5" s="43"/>
      <x:c r="BMJ5" s="43"/>
      <x:c r="BMK5" s="43"/>
      <x:c r="BML5" s="43"/>
      <x:c r="BMM5" s="43"/>
      <x:c r="BMN5" s="43"/>
      <x:c r="BMO5" s="43"/>
      <x:c r="BMP5" s="43"/>
      <x:c r="BMQ5" s="43"/>
      <x:c r="BMR5" s="43"/>
      <x:c r="BMS5" s="43"/>
      <x:c r="BMT5" s="43"/>
      <x:c r="BMU5" s="43"/>
      <x:c r="BMV5" s="43"/>
      <x:c r="BMW5" s="43"/>
      <x:c r="BMX5" s="43"/>
      <x:c r="BMY5" s="43"/>
      <x:c r="BMZ5" s="43"/>
      <x:c r="BNA5" s="43"/>
      <x:c r="BNB5" s="43"/>
      <x:c r="BNC5" s="43"/>
      <x:c r="BND5" s="43"/>
      <x:c r="BNE5" s="43"/>
      <x:c r="BNF5" s="43"/>
      <x:c r="BNG5" s="43"/>
      <x:c r="BNH5" s="43"/>
      <x:c r="BNI5" s="43"/>
      <x:c r="BNJ5" s="43"/>
      <x:c r="BNK5" s="43"/>
      <x:c r="BNL5" s="43"/>
      <x:c r="BNM5" s="43"/>
      <x:c r="BNN5" s="43"/>
      <x:c r="BNO5" s="43"/>
      <x:c r="BNP5" s="43"/>
      <x:c r="BNQ5" s="43"/>
      <x:c r="BNR5" s="43"/>
      <x:c r="BNS5" s="43"/>
      <x:c r="BNT5" s="43"/>
      <x:c r="BNU5" s="43"/>
      <x:c r="BNV5" s="43"/>
      <x:c r="BNW5" s="43"/>
      <x:c r="BNX5" s="43"/>
      <x:c r="BNY5" s="43"/>
      <x:c r="BNZ5" s="43"/>
      <x:c r="BOA5" s="43"/>
      <x:c r="BOB5" s="43"/>
      <x:c r="BOC5" s="43"/>
      <x:c r="BOD5" s="43"/>
      <x:c r="BOE5" s="43"/>
      <x:c r="BOF5" s="43"/>
      <x:c r="BOG5" s="43"/>
      <x:c r="BOH5" s="43"/>
      <x:c r="BOI5" s="43"/>
      <x:c r="BOJ5" s="43"/>
      <x:c r="BOK5" s="43"/>
      <x:c r="BOL5" s="43"/>
      <x:c r="BOM5" s="43"/>
      <x:c r="BON5" s="43"/>
      <x:c r="BOO5" s="43"/>
      <x:c r="BOP5" s="43"/>
      <x:c r="BOQ5" s="43"/>
      <x:c r="BOR5" s="43"/>
      <x:c r="BOS5" s="43"/>
      <x:c r="BOT5" s="43"/>
      <x:c r="BOU5" s="43"/>
      <x:c r="BOV5" s="43"/>
      <x:c r="BOW5" s="43"/>
      <x:c r="BOX5" s="43"/>
      <x:c r="BOY5" s="43"/>
      <x:c r="BOZ5" s="43"/>
      <x:c r="BPA5" s="43"/>
      <x:c r="BPB5" s="43"/>
      <x:c r="BPC5" s="43"/>
      <x:c r="BPD5" s="43"/>
      <x:c r="BPE5" s="43"/>
      <x:c r="BPF5" s="43"/>
      <x:c r="BPG5" s="43"/>
      <x:c r="BPH5" s="43"/>
      <x:c r="BPI5" s="43"/>
      <x:c r="BPJ5" s="43"/>
      <x:c r="BPK5" s="43"/>
      <x:c r="BPL5" s="43"/>
      <x:c r="BPM5" s="43"/>
      <x:c r="BPN5" s="43"/>
      <x:c r="BPO5" s="43"/>
      <x:c r="BPP5" s="43"/>
      <x:c r="BPQ5" s="43"/>
      <x:c r="BPR5" s="43"/>
      <x:c r="BPS5" s="43"/>
      <x:c r="BPT5" s="43"/>
      <x:c r="BPU5" s="43"/>
      <x:c r="BPV5" s="43"/>
      <x:c r="BPW5" s="43"/>
      <x:c r="BPX5" s="43"/>
      <x:c r="BPY5" s="43"/>
      <x:c r="BPZ5" s="43"/>
      <x:c r="BQA5" s="43"/>
      <x:c r="BQB5" s="43"/>
      <x:c r="BQC5" s="43"/>
      <x:c r="BQD5" s="43"/>
      <x:c r="BQE5" s="43"/>
      <x:c r="BQF5" s="43"/>
      <x:c r="BQG5" s="43"/>
      <x:c r="BQH5" s="43"/>
      <x:c r="BQI5" s="43"/>
      <x:c r="BQJ5" s="43"/>
      <x:c r="BQK5" s="43"/>
      <x:c r="BQL5" s="43"/>
      <x:c r="BQM5" s="43"/>
      <x:c r="BQN5" s="43"/>
      <x:c r="BQO5" s="43"/>
      <x:c r="BQP5" s="43"/>
      <x:c r="BQQ5" s="43"/>
      <x:c r="BQR5" s="43"/>
      <x:c r="BQS5" s="43"/>
      <x:c r="BQT5" s="43"/>
      <x:c r="BQU5" s="43"/>
      <x:c r="BQV5" s="43"/>
      <x:c r="BQW5" s="43"/>
      <x:c r="BQX5" s="43"/>
      <x:c r="BQY5" s="43"/>
      <x:c r="BQZ5" s="43"/>
      <x:c r="BRA5" s="43"/>
      <x:c r="BRB5" s="43"/>
      <x:c r="BRC5" s="43"/>
      <x:c r="BRD5" s="43"/>
      <x:c r="BRE5" s="43"/>
      <x:c r="BRF5" s="43"/>
      <x:c r="BRG5" s="43"/>
      <x:c r="BRH5" s="43"/>
      <x:c r="BRI5" s="43"/>
      <x:c r="BRJ5" s="43"/>
      <x:c r="BRK5" s="43"/>
      <x:c r="BRL5" s="43"/>
      <x:c r="BRM5" s="43"/>
      <x:c r="BRN5" s="43"/>
      <x:c r="BRO5" s="43"/>
      <x:c r="BRP5" s="43"/>
      <x:c r="BRQ5" s="43"/>
      <x:c r="BRR5" s="43"/>
      <x:c r="BRS5" s="43"/>
      <x:c r="BRT5" s="43"/>
      <x:c r="BRU5" s="43"/>
      <x:c r="BRV5" s="43"/>
      <x:c r="BRW5" s="43"/>
      <x:c r="BRX5" s="43"/>
      <x:c r="BRY5" s="43"/>
      <x:c r="BRZ5" s="43"/>
      <x:c r="BSA5" s="43"/>
      <x:c r="BSB5" s="43"/>
      <x:c r="BSC5" s="43"/>
      <x:c r="BSD5" s="43"/>
      <x:c r="BSE5" s="43"/>
      <x:c r="BSF5" s="43"/>
      <x:c r="BSG5" s="43"/>
      <x:c r="BSH5" s="43"/>
      <x:c r="BSI5" s="43"/>
      <x:c r="BSJ5" s="43"/>
      <x:c r="BSK5" s="43"/>
      <x:c r="BSL5" s="43"/>
      <x:c r="BSM5" s="43"/>
      <x:c r="BSN5" s="43"/>
      <x:c r="BSO5" s="43"/>
      <x:c r="BSP5" s="43"/>
      <x:c r="BSQ5" s="43"/>
      <x:c r="BSR5" s="43"/>
      <x:c r="BSS5" s="43"/>
      <x:c r="BST5" s="43"/>
      <x:c r="BSU5" s="43"/>
      <x:c r="BSV5" s="43"/>
      <x:c r="BSW5" s="43"/>
      <x:c r="BSX5" s="43"/>
      <x:c r="BSY5" s="43"/>
      <x:c r="BSZ5" s="43"/>
      <x:c r="BTA5" s="43"/>
      <x:c r="BTB5" s="43"/>
      <x:c r="BTC5" s="43"/>
      <x:c r="BTD5" s="43"/>
      <x:c r="BTE5" s="43"/>
      <x:c r="BTF5" s="43"/>
      <x:c r="BTG5" s="43"/>
      <x:c r="BTH5" s="43"/>
      <x:c r="BTI5" s="43"/>
      <x:c r="BTJ5" s="43"/>
      <x:c r="BTK5" s="43"/>
      <x:c r="BTL5" s="43"/>
      <x:c r="BTM5" s="43"/>
      <x:c r="BTN5" s="43"/>
      <x:c r="BTO5" s="43"/>
      <x:c r="BTP5" s="43"/>
      <x:c r="BTQ5" s="43"/>
      <x:c r="BTR5" s="43"/>
      <x:c r="BTS5" s="43"/>
      <x:c r="BTT5" s="43"/>
      <x:c r="BTU5" s="43"/>
      <x:c r="BTV5" s="43"/>
      <x:c r="BTW5" s="43"/>
      <x:c r="BTX5" s="43"/>
      <x:c r="BTY5" s="43"/>
      <x:c r="BTZ5" s="43"/>
      <x:c r="BUA5" s="43"/>
      <x:c r="BUB5" s="43"/>
      <x:c r="BUC5" s="43"/>
      <x:c r="BUD5" s="43"/>
      <x:c r="BUE5" s="43"/>
      <x:c r="BUF5" s="43"/>
      <x:c r="BUG5" s="43"/>
      <x:c r="BUH5" s="43"/>
      <x:c r="BUI5" s="43"/>
      <x:c r="BUJ5" s="43"/>
      <x:c r="BUK5" s="43"/>
      <x:c r="BUL5" s="43"/>
      <x:c r="BUM5" s="43"/>
      <x:c r="BUN5" s="43"/>
      <x:c r="BUO5" s="43"/>
      <x:c r="BUP5" s="43"/>
      <x:c r="BUQ5" s="43"/>
      <x:c r="BUR5" s="43"/>
      <x:c r="BUS5" s="43"/>
      <x:c r="BUT5" s="43"/>
      <x:c r="BUU5" s="43"/>
      <x:c r="BUV5" s="43"/>
      <x:c r="BUW5" s="43"/>
      <x:c r="BUX5" s="43"/>
      <x:c r="BUY5" s="43"/>
      <x:c r="BUZ5" s="43"/>
      <x:c r="BVA5" s="43"/>
      <x:c r="BVB5" s="43"/>
      <x:c r="BVC5" s="43"/>
      <x:c r="BVD5" s="43"/>
      <x:c r="BVE5" s="43"/>
      <x:c r="BVF5" s="43"/>
      <x:c r="BVG5" s="43"/>
      <x:c r="BVH5" s="43"/>
      <x:c r="BVI5" s="43"/>
      <x:c r="BVJ5" s="43"/>
      <x:c r="BVK5" s="43"/>
      <x:c r="BVL5" s="43"/>
      <x:c r="BVM5" s="43"/>
      <x:c r="BVN5" s="43"/>
      <x:c r="BVO5" s="43"/>
      <x:c r="BVP5" s="43"/>
      <x:c r="BVQ5" s="43"/>
      <x:c r="BVR5" s="43"/>
      <x:c r="BVS5" s="43"/>
      <x:c r="BVT5" s="43"/>
      <x:c r="BVU5" s="43"/>
      <x:c r="BVV5" s="43"/>
      <x:c r="BVW5" s="43"/>
      <x:c r="BVX5" s="43"/>
      <x:c r="BVY5" s="43"/>
      <x:c r="BVZ5" s="43"/>
      <x:c r="BWA5" s="43"/>
      <x:c r="BWB5" s="43"/>
      <x:c r="BWC5" s="43"/>
      <x:c r="BWD5" s="43"/>
      <x:c r="BWE5" s="43"/>
      <x:c r="BWF5" s="43"/>
      <x:c r="BWG5" s="43"/>
      <x:c r="BWH5" s="43"/>
      <x:c r="BWI5" s="43"/>
      <x:c r="BWJ5" s="43"/>
      <x:c r="BWK5" s="43"/>
      <x:c r="BWL5" s="43"/>
      <x:c r="BWM5" s="43"/>
      <x:c r="BWN5" s="43"/>
      <x:c r="BWO5" s="43"/>
      <x:c r="BWP5" s="43"/>
      <x:c r="BWQ5" s="43"/>
      <x:c r="BWR5" s="43"/>
      <x:c r="BWS5" s="43"/>
      <x:c r="BWT5" s="43"/>
      <x:c r="BWU5" s="43"/>
      <x:c r="BWV5" s="43"/>
      <x:c r="BWW5" s="43"/>
      <x:c r="BWX5" s="43"/>
      <x:c r="BWY5" s="43"/>
      <x:c r="BWZ5" s="43"/>
      <x:c r="BXA5" s="43"/>
      <x:c r="BXB5" s="43"/>
      <x:c r="BXC5" s="43"/>
      <x:c r="BXD5" s="43"/>
      <x:c r="BXE5" s="43"/>
      <x:c r="BXF5" s="43"/>
      <x:c r="BXG5" s="43"/>
      <x:c r="BXH5" s="43"/>
      <x:c r="BXI5" s="43"/>
      <x:c r="BXJ5" s="43"/>
      <x:c r="BXK5" s="43"/>
      <x:c r="BXL5" s="43"/>
      <x:c r="BXM5" s="43"/>
      <x:c r="BXN5" s="43"/>
      <x:c r="BXO5" s="43"/>
      <x:c r="BXP5" s="43"/>
      <x:c r="BXQ5" s="43"/>
      <x:c r="BXR5" s="43"/>
      <x:c r="BXS5" s="43"/>
      <x:c r="BXT5" s="43"/>
      <x:c r="BXU5" s="43"/>
      <x:c r="BXV5" s="43"/>
      <x:c r="BXW5" s="43"/>
      <x:c r="BXX5" s="43"/>
      <x:c r="BXY5" s="43"/>
      <x:c r="BXZ5" s="43"/>
      <x:c r="BYA5" s="43"/>
      <x:c r="BYB5" s="43"/>
      <x:c r="BYC5" s="43"/>
      <x:c r="BYD5" s="43"/>
      <x:c r="BYE5" s="43"/>
      <x:c r="BYF5" s="43"/>
      <x:c r="BYG5" s="43"/>
      <x:c r="BYH5" s="43"/>
      <x:c r="BYI5" s="43"/>
      <x:c r="BYJ5" s="43"/>
      <x:c r="BYK5" s="43"/>
      <x:c r="BYL5" s="43"/>
      <x:c r="BYM5" s="43"/>
      <x:c r="BYN5" s="43"/>
      <x:c r="BYO5" s="43"/>
      <x:c r="BYP5" s="43"/>
      <x:c r="BYQ5" s="43"/>
      <x:c r="BYR5" s="43"/>
      <x:c r="BYS5" s="43"/>
      <x:c r="BYT5" s="43"/>
      <x:c r="BYU5" s="43"/>
      <x:c r="BYV5" s="43"/>
      <x:c r="BYW5" s="43"/>
      <x:c r="BYX5" s="43"/>
      <x:c r="BYY5" s="43"/>
      <x:c r="BYZ5" s="43"/>
      <x:c r="BZA5" s="43"/>
      <x:c r="BZB5" s="43"/>
      <x:c r="BZC5" s="43"/>
      <x:c r="BZD5" s="43"/>
      <x:c r="BZE5" s="43"/>
      <x:c r="BZF5" s="43"/>
      <x:c r="BZG5" s="43"/>
      <x:c r="BZH5" s="43"/>
      <x:c r="BZI5" s="43"/>
      <x:c r="BZJ5" s="43"/>
      <x:c r="BZK5" s="43"/>
      <x:c r="BZL5" s="43"/>
      <x:c r="BZM5" s="43"/>
      <x:c r="BZN5" s="43"/>
      <x:c r="BZO5" s="43"/>
      <x:c r="BZP5" s="43"/>
      <x:c r="BZQ5" s="43"/>
      <x:c r="BZR5" s="43"/>
      <x:c r="BZS5" s="43"/>
      <x:c r="BZT5" s="43"/>
      <x:c r="BZU5" s="43"/>
      <x:c r="BZV5" s="43"/>
      <x:c r="BZW5" s="43"/>
      <x:c r="BZX5" s="43"/>
      <x:c r="BZY5" s="43"/>
      <x:c r="BZZ5" s="43"/>
      <x:c r="CAA5" s="43"/>
      <x:c r="CAB5" s="43"/>
      <x:c r="CAC5" s="43"/>
      <x:c r="CAD5" s="43"/>
      <x:c r="CAE5" s="43"/>
      <x:c r="CAF5" s="43"/>
      <x:c r="CAG5" s="43"/>
      <x:c r="CAH5" s="43"/>
      <x:c r="CAI5" s="43"/>
      <x:c r="CAJ5" s="43"/>
      <x:c r="CAK5" s="43"/>
      <x:c r="CAL5" s="43"/>
      <x:c r="CAM5" s="43"/>
      <x:c r="CAN5" s="43"/>
      <x:c r="CAO5" s="43"/>
      <x:c r="CAP5" s="43"/>
      <x:c r="CAQ5" s="43"/>
      <x:c r="CAR5" s="43"/>
      <x:c r="CAS5" s="43"/>
      <x:c r="CAT5" s="43"/>
      <x:c r="CAU5" s="43"/>
      <x:c r="CAV5" s="43"/>
      <x:c r="CAW5" s="43"/>
      <x:c r="CAX5" s="43"/>
      <x:c r="CAY5" s="43"/>
      <x:c r="CAZ5" s="43"/>
      <x:c r="CBA5" s="43"/>
      <x:c r="CBB5" s="43"/>
      <x:c r="CBC5" s="43"/>
      <x:c r="CBD5" s="43"/>
      <x:c r="CBE5" s="43"/>
      <x:c r="CBF5" s="43"/>
      <x:c r="CBG5" s="43"/>
      <x:c r="CBH5" s="43"/>
      <x:c r="CBI5" s="43"/>
      <x:c r="CBJ5" s="43"/>
      <x:c r="CBK5" s="43"/>
      <x:c r="CBL5" s="43"/>
      <x:c r="CBM5" s="43"/>
      <x:c r="CBN5" s="43"/>
      <x:c r="CBO5" s="43"/>
      <x:c r="CBP5" s="43"/>
      <x:c r="CBQ5" s="43"/>
      <x:c r="CBR5" s="43"/>
      <x:c r="CBS5" s="43"/>
      <x:c r="CBT5" s="43"/>
      <x:c r="CBU5" s="43"/>
      <x:c r="CBV5" s="43"/>
      <x:c r="CBW5" s="43"/>
      <x:c r="CBX5" s="43"/>
      <x:c r="CBY5" s="43"/>
      <x:c r="CBZ5" s="43"/>
      <x:c r="CCA5" s="43"/>
      <x:c r="CCB5" s="43"/>
      <x:c r="CCC5" s="43"/>
      <x:c r="CCD5" s="43"/>
      <x:c r="CCE5" s="43"/>
      <x:c r="CCF5" s="43"/>
      <x:c r="CCG5" s="43"/>
      <x:c r="CCH5" s="43"/>
      <x:c r="CCI5" s="43"/>
      <x:c r="CCJ5" s="43"/>
      <x:c r="CCK5" s="43"/>
      <x:c r="CCL5" s="43"/>
      <x:c r="CCM5" s="43"/>
      <x:c r="CCN5" s="43"/>
      <x:c r="CCO5" s="43"/>
      <x:c r="CCP5" s="43"/>
      <x:c r="CCQ5" s="43"/>
      <x:c r="CCR5" s="43"/>
      <x:c r="CCS5" s="43"/>
      <x:c r="CCT5" s="43"/>
      <x:c r="CCU5" s="43"/>
      <x:c r="CCV5" s="43"/>
      <x:c r="CCW5" s="43"/>
      <x:c r="CCX5" s="43"/>
      <x:c r="CCY5" s="43"/>
      <x:c r="CCZ5" s="43"/>
      <x:c r="CDA5" s="43"/>
      <x:c r="CDB5" s="43"/>
      <x:c r="CDC5" s="43"/>
      <x:c r="CDD5" s="43"/>
      <x:c r="CDE5" s="43"/>
      <x:c r="CDF5" s="43"/>
      <x:c r="CDG5" s="43"/>
      <x:c r="CDH5" s="43"/>
      <x:c r="CDI5" s="43"/>
      <x:c r="CDJ5" s="43"/>
      <x:c r="CDK5" s="43"/>
      <x:c r="CDL5" s="43"/>
      <x:c r="CDM5" s="43"/>
      <x:c r="CDN5" s="43"/>
      <x:c r="CDO5" s="43"/>
      <x:c r="CDP5" s="43"/>
      <x:c r="CDQ5" s="43"/>
      <x:c r="CDR5" s="43"/>
      <x:c r="CDS5" s="43"/>
      <x:c r="CDT5" s="43"/>
      <x:c r="CDU5" s="43"/>
      <x:c r="CDV5" s="43"/>
      <x:c r="CDW5" s="43"/>
      <x:c r="CDX5" s="43"/>
      <x:c r="CDY5" s="43"/>
      <x:c r="CDZ5" s="43"/>
      <x:c r="CEA5" s="43"/>
      <x:c r="CEB5" s="43"/>
      <x:c r="CEC5" s="43"/>
      <x:c r="CED5" s="43"/>
      <x:c r="CEE5" s="43"/>
      <x:c r="CEF5" s="43"/>
      <x:c r="CEG5" s="43"/>
      <x:c r="CEH5" s="43"/>
      <x:c r="CEI5" s="43"/>
      <x:c r="CEJ5" s="43"/>
      <x:c r="CEK5" s="43"/>
      <x:c r="CEL5" s="43"/>
      <x:c r="CEM5" s="43"/>
      <x:c r="CEN5" s="43"/>
      <x:c r="CEO5" s="43"/>
      <x:c r="CEP5" s="43"/>
      <x:c r="CEQ5" s="43"/>
      <x:c r="CER5" s="43"/>
      <x:c r="CES5" s="43"/>
      <x:c r="CET5" s="43"/>
      <x:c r="CEU5" s="43"/>
      <x:c r="CEV5" s="43"/>
      <x:c r="CEW5" s="43"/>
      <x:c r="CEX5" s="43"/>
      <x:c r="CEY5" s="43"/>
      <x:c r="CEZ5" s="43"/>
      <x:c r="CFA5" s="43"/>
      <x:c r="CFB5" s="43"/>
      <x:c r="CFC5" s="43"/>
      <x:c r="CFD5" s="43"/>
      <x:c r="CFE5" s="43"/>
      <x:c r="CFF5" s="43"/>
      <x:c r="CFG5" s="43"/>
      <x:c r="CFH5" s="43"/>
      <x:c r="CFI5" s="43"/>
      <x:c r="CFJ5" s="43"/>
      <x:c r="CFK5" s="43"/>
      <x:c r="CFL5" s="43"/>
      <x:c r="CFM5" s="43"/>
      <x:c r="CFN5" s="43"/>
      <x:c r="CFO5" s="43"/>
      <x:c r="CFP5" s="43"/>
      <x:c r="CFQ5" s="43"/>
      <x:c r="CFR5" s="43"/>
      <x:c r="CFS5" s="43"/>
      <x:c r="CFT5" s="43"/>
      <x:c r="CFU5" s="43"/>
      <x:c r="CFV5" s="43"/>
      <x:c r="CFW5" s="43"/>
      <x:c r="CFX5" s="43"/>
      <x:c r="CFY5" s="43"/>
      <x:c r="CFZ5" s="43"/>
      <x:c r="CGA5" s="43"/>
      <x:c r="CGB5" s="43"/>
      <x:c r="CGC5" s="43"/>
      <x:c r="CGD5" s="43"/>
      <x:c r="CGE5" s="43"/>
      <x:c r="CGF5" s="43"/>
      <x:c r="CGG5" s="43"/>
      <x:c r="CGH5" s="43"/>
      <x:c r="CGI5" s="43"/>
      <x:c r="CGJ5" s="43"/>
      <x:c r="CGK5" s="43"/>
      <x:c r="CGL5" s="43"/>
      <x:c r="CGM5" s="43"/>
      <x:c r="CGN5" s="43"/>
      <x:c r="CGO5" s="43"/>
      <x:c r="CGP5" s="43"/>
      <x:c r="CGQ5" s="43"/>
      <x:c r="CGR5" s="43"/>
      <x:c r="CGS5" s="43"/>
      <x:c r="CGT5" s="43"/>
      <x:c r="CGU5" s="43"/>
      <x:c r="CGV5" s="43"/>
      <x:c r="CGW5" s="43"/>
      <x:c r="CGX5" s="43"/>
      <x:c r="CGY5" s="43"/>
      <x:c r="CGZ5" s="43"/>
      <x:c r="CHA5" s="43"/>
      <x:c r="CHB5" s="43"/>
      <x:c r="CHC5" s="43"/>
      <x:c r="CHD5" s="43"/>
      <x:c r="CHE5" s="43"/>
      <x:c r="CHF5" s="43"/>
      <x:c r="CHG5" s="43"/>
      <x:c r="CHH5" s="43"/>
      <x:c r="CHI5" s="43"/>
      <x:c r="CHJ5" s="43"/>
      <x:c r="CHK5" s="43"/>
      <x:c r="CHL5" s="43"/>
      <x:c r="CHM5" s="43"/>
      <x:c r="CHN5" s="43"/>
      <x:c r="CHO5" s="43"/>
      <x:c r="CHP5" s="43"/>
      <x:c r="CHQ5" s="43"/>
      <x:c r="CHR5" s="43"/>
      <x:c r="CHS5" s="43"/>
      <x:c r="CHT5" s="43"/>
      <x:c r="CHU5" s="43"/>
      <x:c r="CHV5" s="43"/>
      <x:c r="CHW5" s="43"/>
      <x:c r="CHX5" s="43"/>
      <x:c r="CHY5" s="43"/>
      <x:c r="CHZ5" s="43"/>
      <x:c r="CIA5" s="43"/>
      <x:c r="CIB5" s="43"/>
      <x:c r="CIC5" s="43"/>
      <x:c r="CID5" s="43"/>
      <x:c r="CIE5" s="43"/>
      <x:c r="CIF5" s="43"/>
      <x:c r="CIG5" s="43"/>
      <x:c r="CIH5" s="43"/>
      <x:c r="CII5" s="43"/>
      <x:c r="CIJ5" s="43"/>
      <x:c r="CIK5" s="43"/>
      <x:c r="CIL5" s="43"/>
      <x:c r="CIM5" s="43"/>
      <x:c r="CIN5" s="43"/>
      <x:c r="CIO5" s="43"/>
      <x:c r="CIP5" s="43"/>
      <x:c r="CIQ5" s="43"/>
      <x:c r="CIR5" s="43"/>
      <x:c r="CIS5" s="43"/>
      <x:c r="CIT5" s="43"/>
      <x:c r="CIU5" s="43"/>
      <x:c r="CIV5" s="43"/>
      <x:c r="CIW5" s="43"/>
      <x:c r="CIX5" s="43"/>
      <x:c r="CIY5" s="43"/>
      <x:c r="CIZ5" s="43"/>
      <x:c r="CJA5" s="43"/>
      <x:c r="CJB5" s="43"/>
      <x:c r="CJC5" s="43"/>
      <x:c r="CJD5" s="43"/>
      <x:c r="CJE5" s="43"/>
      <x:c r="CJF5" s="43"/>
      <x:c r="CJG5" s="43"/>
      <x:c r="CJH5" s="43"/>
      <x:c r="CJI5" s="43"/>
      <x:c r="CJJ5" s="43"/>
      <x:c r="CJK5" s="43"/>
      <x:c r="CJL5" s="43"/>
      <x:c r="CJM5" s="43"/>
      <x:c r="CJN5" s="43"/>
      <x:c r="CJO5" s="43"/>
      <x:c r="CJP5" s="43"/>
      <x:c r="CJQ5" s="43"/>
      <x:c r="CJR5" s="43"/>
      <x:c r="CJS5" s="43"/>
      <x:c r="CJT5" s="43"/>
      <x:c r="CJU5" s="43"/>
      <x:c r="CJV5" s="43"/>
      <x:c r="CJW5" s="43"/>
      <x:c r="CJX5" s="43"/>
      <x:c r="CJY5" s="43"/>
      <x:c r="CJZ5" s="43"/>
      <x:c r="CKA5" s="43"/>
      <x:c r="CKB5" s="43"/>
      <x:c r="CKC5" s="43"/>
      <x:c r="CKD5" s="43"/>
      <x:c r="CKE5" s="43"/>
      <x:c r="CKF5" s="43"/>
      <x:c r="CKG5" s="43"/>
      <x:c r="CKH5" s="43"/>
      <x:c r="CKI5" s="43"/>
      <x:c r="CKJ5" s="43"/>
      <x:c r="CKK5" s="43"/>
      <x:c r="CKL5" s="43"/>
      <x:c r="CKM5" s="43"/>
      <x:c r="CKN5" s="43"/>
      <x:c r="CKO5" s="43"/>
      <x:c r="CKP5" s="43"/>
      <x:c r="CKQ5" s="43"/>
      <x:c r="CKR5" s="43"/>
      <x:c r="CKS5" s="43"/>
      <x:c r="CKT5" s="43"/>
      <x:c r="CKU5" s="43"/>
      <x:c r="CKV5" s="43"/>
      <x:c r="CKW5" s="43"/>
      <x:c r="CKX5" s="43"/>
      <x:c r="CKY5" s="43"/>
      <x:c r="CKZ5" s="43"/>
      <x:c r="CLA5" s="43"/>
      <x:c r="CLB5" s="43"/>
      <x:c r="CLC5" s="43"/>
      <x:c r="CLD5" s="43"/>
      <x:c r="CLE5" s="43"/>
      <x:c r="CLF5" s="43"/>
      <x:c r="CLG5" s="43"/>
      <x:c r="CLH5" s="43"/>
      <x:c r="CLI5" s="43"/>
      <x:c r="CLJ5" s="43"/>
      <x:c r="CLK5" s="43"/>
      <x:c r="CLL5" s="43"/>
      <x:c r="CLM5" s="43"/>
      <x:c r="CLN5" s="43"/>
      <x:c r="CLO5" s="43"/>
      <x:c r="CLP5" s="43"/>
      <x:c r="CLQ5" s="43"/>
      <x:c r="CLR5" s="43"/>
      <x:c r="CLS5" s="43"/>
      <x:c r="CLT5" s="43"/>
      <x:c r="CLU5" s="43"/>
      <x:c r="CLV5" s="43"/>
      <x:c r="CLW5" s="43"/>
      <x:c r="CLX5" s="43"/>
      <x:c r="CLY5" s="43"/>
      <x:c r="CLZ5" s="43"/>
      <x:c r="CMA5" s="43"/>
      <x:c r="CMB5" s="43"/>
      <x:c r="CMC5" s="43"/>
      <x:c r="CMD5" s="43"/>
      <x:c r="CME5" s="43"/>
      <x:c r="CMF5" s="43"/>
      <x:c r="CMG5" s="43"/>
      <x:c r="CMH5" s="43"/>
      <x:c r="CMI5" s="43"/>
      <x:c r="CMJ5" s="43"/>
      <x:c r="CMK5" s="43"/>
      <x:c r="CML5" s="43"/>
      <x:c r="CMM5" s="43"/>
      <x:c r="CMN5" s="43"/>
      <x:c r="CMO5" s="43"/>
      <x:c r="CMP5" s="43"/>
      <x:c r="CMQ5" s="43"/>
      <x:c r="CMR5" s="43"/>
      <x:c r="CMS5" s="43"/>
      <x:c r="CMT5" s="43"/>
      <x:c r="CMU5" s="43"/>
      <x:c r="CMV5" s="43"/>
      <x:c r="CMW5" s="43"/>
      <x:c r="CMX5" s="43"/>
      <x:c r="CMY5" s="43"/>
      <x:c r="CMZ5" s="43"/>
      <x:c r="CNA5" s="43"/>
      <x:c r="CNB5" s="43"/>
      <x:c r="CNC5" s="43"/>
      <x:c r="CND5" s="43"/>
      <x:c r="CNE5" s="43"/>
      <x:c r="CNF5" s="43"/>
      <x:c r="CNG5" s="43"/>
      <x:c r="CNH5" s="43"/>
      <x:c r="CNI5" s="43"/>
      <x:c r="CNJ5" s="43"/>
      <x:c r="CNK5" s="43"/>
      <x:c r="CNL5" s="43"/>
      <x:c r="CNM5" s="43"/>
      <x:c r="CNN5" s="43"/>
      <x:c r="CNO5" s="43"/>
      <x:c r="CNP5" s="43"/>
      <x:c r="CNQ5" s="43"/>
      <x:c r="CNR5" s="43"/>
      <x:c r="CNS5" s="43"/>
      <x:c r="CNT5" s="43"/>
      <x:c r="CNU5" s="43"/>
      <x:c r="CNV5" s="43"/>
      <x:c r="CNW5" s="43"/>
      <x:c r="CNX5" s="43"/>
      <x:c r="CNY5" s="43"/>
      <x:c r="CNZ5" s="43"/>
      <x:c r="COA5" s="43"/>
      <x:c r="COB5" s="43"/>
      <x:c r="COC5" s="43"/>
      <x:c r="COD5" s="43"/>
      <x:c r="COE5" s="43"/>
      <x:c r="COF5" s="43"/>
      <x:c r="COG5" s="43"/>
      <x:c r="COH5" s="43"/>
      <x:c r="COI5" s="43"/>
      <x:c r="COJ5" s="43"/>
      <x:c r="COK5" s="43"/>
      <x:c r="COL5" s="43"/>
      <x:c r="COM5" s="43"/>
      <x:c r="CON5" s="43"/>
      <x:c r="COO5" s="43"/>
      <x:c r="COP5" s="43"/>
      <x:c r="COQ5" s="43"/>
      <x:c r="COR5" s="43"/>
      <x:c r="COS5" s="43"/>
      <x:c r="COT5" s="43"/>
      <x:c r="COU5" s="43"/>
      <x:c r="COV5" s="43"/>
      <x:c r="COW5" s="43"/>
      <x:c r="COX5" s="43"/>
      <x:c r="COY5" s="43"/>
      <x:c r="COZ5" s="43"/>
      <x:c r="CPA5" s="43"/>
      <x:c r="CPB5" s="43"/>
      <x:c r="CPC5" s="43"/>
      <x:c r="CPD5" s="43"/>
      <x:c r="CPE5" s="43"/>
      <x:c r="CPF5" s="43"/>
      <x:c r="CPG5" s="43"/>
      <x:c r="CPH5" s="43"/>
      <x:c r="CPI5" s="43"/>
      <x:c r="CPJ5" s="43"/>
      <x:c r="CPK5" s="43"/>
      <x:c r="CPL5" s="43"/>
      <x:c r="CPM5" s="43"/>
      <x:c r="CPN5" s="43"/>
      <x:c r="CPO5" s="43"/>
      <x:c r="CPP5" s="43"/>
      <x:c r="CPQ5" s="43"/>
      <x:c r="CPR5" s="43"/>
      <x:c r="CPS5" s="43"/>
      <x:c r="CPT5" s="43"/>
      <x:c r="CPU5" s="43"/>
      <x:c r="CPV5" s="43"/>
      <x:c r="CPW5" s="43"/>
      <x:c r="CPX5" s="43"/>
      <x:c r="CPY5" s="43"/>
      <x:c r="CPZ5" s="43"/>
      <x:c r="CQA5" s="43"/>
      <x:c r="CQB5" s="43"/>
      <x:c r="CQC5" s="43"/>
      <x:c r="CQD5" s="43"/>
      <x:c r="CQE5" s="43"/>
      <x:c r="CQF5" s="43"/>
      <x:c r="CQG5" s="43"/>
      <x:c r="CQH5" s="43"/>
      <x:c r="CQI5" s="43"/>
      <x:c r="CQJ5" s="43"/>
      <x:c r="CQK5" s="43"/>
      <x:c r="CQL5" s="43"/>
      <x:c r="CQM5" s="43"/>
      <x:c r="CQN5" s="43"/>
      <x:c r="CQO5" s="43"/>
      <x:c r="CQP5" s="43"/>
      <x:c r="CQQ5" s="43"/>
      <x:c r="CQR5" s="43"/>
      <x:c r="CQS5" s="43"/>
      <x:c r="CQT5" s="43"/>
      <x:c r="CQU5" s="43"/>
      <x:c r="CQV5" s="43"/>
      <x:c r="CQW5" s="43"/>
      <x:c r="CQX5" s="43"/>
      <x:c r="CQY5" s="43"/>
      <x:c r="CQZ5" s="43"/>
      <x:c r="CRA5" s="43"/>
      <x:c r="CRB5" s="43"/>
      <x:c r="CRC5" s="43"/>
      <x:c r="CRD5" s="43"/>
      <x:c r="CRE5" s="43"/>
      <x:c r="CRF5" s="43"/>
      <x:c r="CRG5" s="43"/>
      <x:c r="CRH5" s="43"/>
      <x:c r="CRI5" s="43"/>
      <x:c r="CRJ5" s="43"/>
      <x:c r="CRK5" s="43"/>
      <x:c r="CRL5" s="43"/>
      <x:c r="CRM5" s="43"/>
      <x:c r="CRN5" s="43"/>
      <x:c r="CRO5" s="43"/>
      <x:c r="CRP5" s="43"/>
      <x:c r="CRQ5" s="43"/>
      <x:c r="CRR5" s="43"/>
      <x:c r="CRS5" s="43"/>
      <x:c r="CRT5" s="43"/>
      <x:c r="CRU5" s="43"/>
      <x:c r="CRV5" s="43"/>
      <x:c r="CRW5" s="43"/>
      <x:c r="CRX5" s="43"/>
      <x:c r="CRY5" s="43"/>
      <x:c r="CRZ5" s="43"/>
      <x:c r="CSA5" s="43"/>
      <x:c r="CSB5" s="43"/>
      <x:c r="CSC5" s="43"/>
      <x:c r="CSD5" s="43"/>
      <x:c r="CSE5" s="43"/>
      <x:c r="CSF5" s="43"/>
      <x:c r="CSG5" s="43"/>
      <x:c r="CSH5" s="43"/>
      <x:c r="CSI5" s="43"/>
      <x:c r="CSJ5" s="43"/>
      <x:c r="CSK5" s="43"/>
      <x:c r="CSL5" s="43"/>
      <x:c r="CSM5" s="43"/>
      <x:c r="CSN5" s="43"/>
      <x:c r="CSO5" s="43"/>
      <x:c r="CSP5" s="43"/>
      <x:c r="CSQ5" s="43"/>
      <x:c r="CSR5" s="43"/>
      <x:c r="CSS5" s="43"/>
      <x:c r="CST5" s="43"/>
      <x:c r="CSU5" s="43"/>
      <x:c r="CSV5" s="43"/>
      <x:c r="CSW5" s="43"/>
      <x:c r="CSX5" s="43"/>
      <x:c r="CSY5" s="43"/>
      <x:c r="CSZ5" s="43"/>
      <x:c r="CTA5" s="43"/>
      <x:c r="CTB5" s="43"/>
      <x:c r="CTC5" s="43"/>
      <x:c r="CTD5" s="43"/>
      <x:c r="CTE5" s="43"/>
      <x:c r="CTF5" s="43"/>
      <x:c r="CTG5" s="43"/>
      <x:c r="CTH5" s="43"/>
      <x:c r="CTI5" s="43"/>
      <x:c r="CTJ5" s="43"/>
      <x:c r="CTK5" s="43"/>
      <x:c r="CTL5" s="43"/>
      <x:c r="CTM5" s="43"/>
      <x:c r="CTN5" s="43"/>
      <x:c r="CTO5" s="43"/>
      <x:c r="CTP5" s="43"/>
      <x:c r="CTQ5" s="43"/>
      <x:c r="CTR5" s="43"/>
      <x:c r="CTS5" s="43"/>
      <x:c r="CTT5" s="43"/>
      <x:c r="CTU5" s="43"/>
      <x:c r="CTV5" s="43"/>
      <x:c r="CTW5" s="43"/>
      <x:c r="CTX5" s="43"/>
      <x:c r="CTY5" s="43"/>
      <x:c r="CTZ5" s="43"/>
      <x:c r="CUA5" s="43"/>
      <x:c r="CUB5" s="43"/>
      <x:c r="CUC5" s="43"/>
      <x:c r="CUD5" s="43"/>
      <x:c r="CUE5" s="43"/>
      <x:c r="CUF5" s="43"/>
      <x:c r="CUG5" s="43"/>
      <x:c r="CUH5" s="43"/>
      <x:c r="CUI5" s="43"/>
      <x:c r="CUJ5" s="43"/>
      <x:c r="CUK5" s="43"/>
      <x:c r="CUL5" s="43"/>
      <x:c r="CUM5" s="43"/>
      <x:c r="CUN5" s="43"/>
      <x:c r="CUO5" s="43"/>
      <x:c r="CUP5" s="43"/>
      <x:c r="CUQ5" s="43"/>
      <x:c r="CUR5" s="43"/>
      <x:c r="CUS5" s="43"/>
      <x:c r="CUT5" s="43"/>
      <x:c r="CUU5" s="43"/>
      <x:c r="CUV5" s="43"/>
      <x:c r="CUW5" s="43"/>
      <x:c r="CUX5" s="43"/>
      <x:c r="CUY5" s="43"/>
      <x:c r="CUZ5" s="43"/>
      <x:c r="CVA5" s="43"/>
      <x:c r="CVB5" s="43"/>
      <x:c r="CVC5" s="43"/>
      <x:c r="CVD5" s="43"/>
      <x:c r="CVE5" s="43"/>
      <x:c r="CVF5" s="43"/>
      <x:c r="CVG5" s="43"/>
      <x:c r="CVH5" s="43"/>
      <x:c r="CVI5" s="43"/>
      <x:c r="CVJ5" s="43"/>
      <x:c r="CVK5" s="43"/>
      <x:c r="CVL5" s="43"/>
      <x:c r="CVM5" s="43"/>
      <x:c r="CVN5" s="43"/>
      <x:c r="CVO5" s="43"/>
      <x:c r="CVP5" s="43"/>
      <x:c r="CVQ5" s="43"/>
      <x:c r="CVR5" s="43"/>
      <x:c r="CVS5" s="43"/>
      <x:c r="CVT5" s="43"/>
      <x:c r="CVU5" s="43"/>
      <x:c r="CVV5" s="43"/>
      <x:c r="CVW5" s="43"/>
      <x:c r="CVX5" s="43"/>
      <x:c r="CVY5" s="43"/>
      <x:c r="CVZ5" s="43"/>
      <x:c r="CWA5" s="43"/>
      <x:c r="CWB5" s="43"/>
      <x:c r="CWC5" s="43"/>
      <x:c r="CWD5" s="43"/>
      <x:c r="CWE5" s="43"/>
      <x:c r="CWF5" s="43"/>
      <x:c r="CWG5" s="43"/>
      <x:c r="CWH5" s="43"/>
      <x:c r="CWI5" s="43"/>
      <x:c r="CWJ5" s="43"/>
      <x:c r="CWK5" s="43"/>
      <x:c r="CWL5" s="43"/>
      <x:c r="CWM5" s="43"/>
      <x:c r="CWN5" s="43"/>
      <x:c r="CWO5" s="43"/>
      <x:c r="CWP5" s="43"/>
      <x:c r="CWQ5" s="43"/>
      <x:c r="CWR5" s="43"/>
      <x:c r="CWS5" s="43"/>
      <x:c r="CWT5" s="43"/>
      <x:c r="CWU5" s="43"/>
      <x:c r="CWV5" s="43"/>
      <x:c r="CWW5" s="43"/>
      <x:c r="CWX5" s="43"/>
      <x:c r="CWY5" s="43"/>
      <x:c r="CWZ5" s="43"/>
      <x:c r="CXA5" s="43"/>
      <x:c r="CXB5" s="43"/>
      <x:c r="CXC5" s="43"/>
      <x:c r="CXD5" s="43"/>
      <x:c r="CXE5" s="43"/>
      <x:c r="CXF5" s="43"/>
      <x:c r="CXG5" s="43"/>
      <x:c r="CXH5" s="43"/>
      <x:c r="CXI5" s="43"/>
      <x:c r="CXJ5" s="43"/>
      <x:c r="CXK5" s="43"/>
      <x:c r="CXL5" s="43"/>
      <x:c r="CXM5" s="43"/>
      <x:c r="CXN5" s="43"/>
      <x:c r="CXO5" s="43"/>
      <x:c r="CXP5" s="43"/>
      <x:c r="CXQ5" s="43"/>
      <x:c r="CXR5" s="43"/>
      <x:c r="CXS5" s="43"/>
      <x:c r="CXT5" s="43"/>
      <x:c r="CXU5" s="43"/>
      <x:c r="CXV5" s="43"/>
      <x:c r="CXW5" s="43"/>
      <x:c r="CXX5" s="43"/>
      <x:c r="CXY5" s="43"/>
      <x:c r="CXZ5" s="43"/>
      <x:c r="CYA5" s="43"/>
      <x:c r="CYB5" s="43"/>
      <x:c r="CYC5" s="43"/>
      <x:c r="CYD5" s="43"/>
      <x:c r="CYE5" s="43"/>
      <x:c r="CYF5" s="43"/>
      <x:c r="CYG5" s="43"/>
      <x:c r="CYH5" s="43"/>
      <x:c r="CYI5" s="43"/>
      <x:c r="CYJ5" s="43"/>
      <x:c r="CYK5" s="43"/>
      <x:c r="CYL5" s="43"/>
      <x:c r="CYM5" s="43"/>
      <x:c r="CYN5" s="43"/>
      <x:c r="CYO5" s="43"/>
      <x:c r="CYP5" s="43"/>
      <x:c r="CYQ5" s="43"/>
      <x:c r="CYR5" s="43"/>
      <x:c r="CYS5" s="43"/>
      <x:c r="CYT5" s="43"/>
      <x:c r="CYU5" s="43"/>
      <x:c r="CYV5" s="43"/>
      <x:c r="CYW5" s="43"/>
      <x:c r="CYX5" s="43"/>
      <x:c r="CYY5" s="43"/>
      <x:c r="CYZ5" s="43"/>
      <x:c r="CZA5" s="43"/>
      <x:c r="CZB5" s="43"/>
      <x:c r="CZC5" s="43"/>
      <x:c r="CZD5" s="43"/>
      <x:c r="CZE5" s="43"/>
      <x:c r="CZF5" s="43"/>
      <x:c r="CZG5" s="43"/>
      <x:c r="CZH5" s="43"/>
      <x:c r="CZI5" s="43"/>
      <x:c r="CZJ5" s="43"/>
      <x:c r="CZK5" s="43"/>
      <x:c r="CZL5" s="43"/>
      <x:c r="CZM5" s="43"/>
      <x:c r="CZN5" s="43"/>
      <x:c r="CZO5" s="43"/>
      <x:c r="CZP5" s="43"/>
      <x:c r="CZQ5" s="43"/>
      <x:c r="CZR5" s="43"/>
      <x:c r="CZS5" s="43"/>
      <x:c r="CZT5" s="43"/>
      <x:c r="CZU5" s="43"/>
      <x:c r="CZV5" s="43"/>
      <x:c r="CZW5" s="43"/>
      <x:c r="CZX5" s="43"/>
      <x:c r="CZY5" s="43"/>
      <x:c r="CZZ5" s="43"/>
      <x:c r="DAA5" s="43"/>
      <x:c r="DAB5" s="43"/>
      <x:c r="DAC5" s="43"/>
      <x:c r="DAD5" s="43"/>
      <x:c r="DAE5" s="43"/>
      <x:c r="DAF5" s="43"/>
      <x:c r="DAG5" s="43"/>
      <x:c r="DAH5" s="43"/>
      <x:c r="DAI5" s="43"/>
      <x:c r="DAJ5" s="43"/>
      <x:c r="DAK5" s="43"/>
      <x:c r="DAL5" s="43"/>
      <x:c r="DAM5" s="43"/>
      <x:c r="DAN5" s="43"/>
      <x:c r="DAO5" s="43"/>
      <x:c r="DAP5" s="43"/>
      <x:c r="DAQ5" s="43"/>
      <x:c r="DAR5" s="43"/>
      <x:c r="DAS5" s="43"/>
      <x:c r="DAT5" s="43"/>
      <x:c r="DAU5" s="43"/>
      <x:c r="DAV5" s="43"/>
      <x:c r="DAW5" s="43"/>
      <x:c r="DAX5" s="43"/>
      <x:c r="DAY5" s="43"/>
      <x:c r="DAZ5" s="43"/>
      <x:c r="DBA5" s="43"/>
      <x:c r="DBB5" s="43"/>
      <x:c r="DBC5" s="43"/>
      <x:c r="DBD5" s="43"/>
      <x:c r="DBE5" s="43"/>
      <x:c r="DBF5" s="43"/>
      <x:c r="DBG5" s="43"/>
      <x:c r="DBH5" s="43"/>
      <x:c r="DBI5" s="43"/>
      <x:c r="DBJ5" s="43"/>
      <x:c r="DBK5" s="43"/>
      <x:c r="DBL5" s="43"/>
      <x:c r="DBM5" s="43"/>
      <x:c r="DBN5" s="43"/>
      <x:c r="DBO5" s="43"/>
      <x:c r="DBP5" s="43"/>
      <x:c r="DBQ5" s="43"/>
      <x:c r="DBR5" s="43"/>
      <x:c r="DBS5" s="43"/>
      <x:c r="DBT5" s="43"/>
      <x:c r="DBU5" s="43"/>
      <x:c r="DBV5" s="43"/>
      <x:c r="DBW5" s="43"/>
      <x:c r="DBX5" s="43"/>
      <x:c r="DBY5" s="43"/>
      <x:c r="DBZ5" s="43"/>
      <x:c r="DCA5" s="43"/>
      <x:c r="DCB5" s="43"/>
      <x:c r="DCC5" s="43"/>
      <x:c r="DCD5" s="43"/>
      <x:c r="DCE5" s="43"/>
      <x:c r="DCF5" s="43"/>
      <x:c r="DCG5" s="43"/>
      <x:c r="DCH5" s="43"/>
      <x:c r="DCI5" s="43"/>
      <x:c r="DCJ5" s="43"/>
      <x:c r="DCK5" s="43"/>
      <x:c r="DCL5" s="43"/>
      <x:c r="DCM5" s="43"/>
      <x:c r="DCN5" s="43"/>
      <x:c r="DCO5" s="43"/>
      <x:c r="DCP5" s="43"/>
      <x:c r="DCQ5" s="43"/>
      <x:c r="DCR5" s="43"/>
      <x:c r="DCS5" s="43"/>
      <x:c r="DCT5" s="43"/>
      <x:c r="DCU5" s="43"/>
      <x:c r="DCV5" s="43"/>
      <x:c r="DCW5" s="43"/>
      <x:c r="DCX5" s="43"/>
      <x:c r="DCY5" s="43"/>
      <x:c r="DCZ5" s="43"/>
      <x:c r="DDA5" s="43"/>
      <x:c r="DDB5" s="43"/>
      <x:c r="DDC5" s="43"/>
      <x:c r="DDD5" s="43"/>
      <x:c r="DDE5" s="43"/>
      <x:c r="DDF5" s="43"/>
      <x:c r="DDG5" s="43"/>
      <x:c r="DDH5" s="43"/>
      <x:c r="DDI5" s="43"/>
      <x:c r="DDJ5" s="43"/>
      <x:c r="DDK5" s="43"/>
      <x:c r="DDL5" s="43"/>
      <x:c r="DDM5" s="43"/>
      <x:c r="DDN5" s="43"/>
      <x:c r="DDO5" s="43"/>
      <x:c r="DDP5" s="43"/>
      <x:c r="DDQ5" s="43"/>
      <x:c r="DDR5" s="43"/>
      <x:c r="DDS5" s="43"/>
      <x:c r="DDT5" s="43"/>
      <x:c r="DDU5" s="43"/>
      <x:c r="DDV5" s="43"/>
      <x:c r="DDW5" s="43"/>
      <x:c r="DDX5" s="43"/>
      <x:c r="DDY5" s="43"/>
      <x:c r="DDZ5" s="43"/>
      <x:c r="DEA5" s="43"/>
      <x:c r="DEB5" s="43"/>
      <x:c r="DEC5" s="43"/>
      <x:c r="DED5" s="43"/>
      <x:c r="DEE5" s="43"/>
      <x:c r="DEF5" s="43"/>
      <x:c r="DEG5" s="43"/>
      <x:c r="DEH5" s="43"/>
      <x:c r="DEI5" s="43"/>
      <x:c r="DEJ5" s="43"/>
      <x:c r="DEK5" s="43"/>
      <x:c r="DEL5" s="43"/>
      <x:c r="DEM5" s="43"/>
      <x:c r="DEN5" s="43"/>
      <x:c r="DEO5" s="43"/>
      <x:c r="DEP5" s="43"/>
      <x:c r="DEQ5" s="43"/>
      <x:c r="DER5" s="43"/>
      <x:c r="DES5" s="43"/>
      <x:c r="DET5" s="43"/>
      <x:c r="DEU5" s="43"/>
      <x:c r="DEV5" s="43"/>
      <x:c r="DEW5" s="43"/>
      <x:c r="DEX5" s="43"/>
      <x:c r="DEY5" s="43"/>
      <x:c r="DEZ5" s="43"/>
      <x:c r="DFA5" s="43"/>
      <x:c r="DFB5" s="43"/>
      <x:c r="DFC5" s="43"/>
      <x:c r="DFD5" s="43"/>
      <x:c r="DFE5" s="43"/>
      <x:c r="DFF5" s="43"/>
      <x:c r="DFG5" s="43"/>
      <x:c r="DFH5" s="43"/>
      <x:c r="DFI5" s="43"/>
      <x:c r="DFJ5" s="43"/>
      <x:c r="DFK5" s="43"/>
      <x:c r="DFL5" s="43"/>
      <x:c r="DFM5" s="43"/>
      <x:c r="DFN5" s="43"/>
      <x:c r="DFO5" s="43"/>
      <x:c r="DFP5" s="43"/>
      <x:c r="DFQ5" s="43"/>
      <x:c r="DFR5" s="43"/>
      <x:c r="DFS5" s="43"/>
      <x:c r="DFT5" s="43"/>
      <x:c r="DFU5" s="43"/>
      <x:c r="DFV5" s="43"/>
      <x:c r="DFW5" s="43"/>
      <x:c r="DFX5" s="43"/>
      <x:c r="DFY5" s="43"/>
      <x:c r="DFZ5" s="43"/>
      <x:c r="DGA5" s="43"/>
      <x:c r="DGB5" s="43"/>
      <x:c r="DGC5" s="43"/>
      <x:c r="DGD5" s="43"/>
      <x:c r="DGE5" s="43"/>
      <x:c r="DGF5" s="43"/>
      <x:c r="DGG5" s="43"/>
      <x:c r="DGH5" s="43"/>
      <x:c r="DGI5" s="43"/>
      <x:c r="DGJ5" s="43"/>
      <x:c r="DGK5" s="43"/>
      <x:c r="DGL5" s="43"/>
      <x:c r="DGM5" s="43"/>
      <x:c r="DGN5" s="43"/>
      <x:c r="DGO5" s="43"/>
      <x:c r="DGP5" s="43"/>
      <x:c r="DGQ5" s="43"/>
      <x:c r="DGR5" s="43"/>
      <x:c r="DGS5" s="43"/>
      <x:c r="DGT5" s="43"/>
      <x:c r="DGU5" s="43"/>
      <x:c r="DGV5" s="43"/>
      <x:c r="DGW5" s="43"/>
      <x:c r="DGX5" s="43"/>
      <x:c r="DGY5" s="43"/>
      <x:c r="DGZ5" s="43"/>
      <x:c r="DHA5" s="43"/>
      <x:c r="DHB5" s="43"/>
      <x:c r="DHC5" s="43"/>
      <x:c r="DHD5" s="43"/>
      <x:c r="DHE5" s="43"/>
      <x:c r="DHF5" s="43"/>
      <x:c r="DHG5" s="43"/>
      <x:c r="DHH5" s="43"/>
      <x:c r="DHI5" s="43"/>
      <x:c r="DHJ5" s="43"/>
      <x:c r="DHK5" s="43"/>
      <x:c r="DHL5" s="43"/>
      <x:c r="DHM5" s="43"/>
      <x:c r="DHN5" s="43"/>
      <x:c r="DHO5" s="43"/>
      <x:c r="DHP5" s="43"/>
      <x:c r="DHQ5" s="43"/>
      <x:c r="DHR5" s="43"/>
      <x:c r="DHS5" s="43"/>
      <x:c r="DHT5" s="43"/>
      <x:c r="DHU5" s="43"/>
      <x:c r="DHV5" s="43"/>
      <x:c r="DHW5" s="43"/>
      <x:c r="DHX5" s="43"/>
      <x:c r="DHY5" s="43"/>
      <x:c r="DHZ5" s="43"/>
      <x:c r="DIA5" s="43"/>
      <x:c r="DIB5" s="43"/>
      <x:c r="DIC5" s="43"/>
      <x:c r="DID5" s="43"/>
      <x:c r="DIE5" s="43"/>
      <x:c r="DIF5" s="43"/>
      <x:c r="DIG5" s="43"/>
      <x:c r="DIH5" s="43"/>
      <x:c r="DII5" s="43"/>
      <x:c r="DIJ5" s="43"/>
      <x:c r="DIK5" s="43"/>
      <x:c r="DIL5" s="43"/>
      <x:c r="DIM5" s="43"/>
      <x:c r="DIN5" s="43"/>
      <x:c r="DIO5" s="43"/>
      <x:c r="DIP5" s="43"/>
      <x:c r="DIQ5" s="43"/>
      <x:c r="DIR5" s="43"/>
      <x:c r="DIS5" s="43"/>
      <x:c r="DIT5" s="43"/>
      <x:c r="DIU5" s="43"/>
      <x:c r="DIV5" s="43"/>
      <x:c r="DIW5" s="43"/>
      <x:c r="DIX5" s="43"/>
      <x:c r="DIY5" s="43"/>
      <x:c r="DIZ5" s="43"/>
      <x:c r="DJA5" s="43"/>
      <x:c r="DJB5" s="43"/>
      <x:c r="DJC5" s="43"/>
      <x:c r="DJD5" s="43"/>
      <x:c r="DJE5" s="43"/>
      <x:c r="DJF5" s="43"/>
      <x:c r="DJG5" s="43"/>
      <x:c r="DJH5" s="43"/>
      <x:c r="DJI5" s="43"/>
      <x:c r="DJJ5" s="43"/>
      <x:c r="DJK5" s="43"/>
      <x:c r="DJL5" s="43"/>
      <x:c r="DJM5" s="43"/>
      <x:c r="DJN5" s="43"/>
      <x:c r="DJO5" s="43"/>
      <x:c r="DJP5" s="43"/>
      <x:c r="DJQ5" s="43"/>
      <x:c r="DJR5" s="43"/>
      <x:c r="DJS5" s="43"/>
      <x:c r="DJT5" s="43"/>
      <x:c r="DJU5" s="43"/>
      <x:c r="DJV5" s="43"/>
      <x:c r="DJW5" s="43"/>
      <x:c r="DJX5" s="43"/>
      <x:c r="DJY5" s="43"/>
      <x:c r="DJZ5" s="43"/>
      <x:c r="DKA5" s="43"/>
      <x:c r="DKB5" s="43"/>
      <x:c r="DKC5" s="43"/>
      <x:c r="DKD5" s="43"/>
      <x:c r="DKE5" s="43"/>
      <x:c r="DKF5" s="43"/>
      <x:c r="DKG5" s="43"/>
      <x:c r="DKH5" s="43"/>
      <x:c r="DKI5" s="43"/>
      <x:c r="DKJ5" s="43"/>
      <x:c r="DKK5" s="43"/>
      <x:c r="DKL5" s="43"/>
      <x:c r="DKM5" s="43"/>
      <x:c r="DKN5" s="43"/>
      <x:c r="DKO5" s="43"/>
      <x:c r="DKP5" s="43"/>
      <x:c r="DKQ5" s="43"/>
      <x:c r="DKR5" s="43"/>
      <x:c r="DKS5" s="43"/>
      <x:c r="DKT5" s="43"/>
      <x:c r="DKU5" s="43"/>
      <x:c r="DKV5" s="43"/>
      <x:c r="DKW5" s="43"/>
      <x:c r="DKX5" s="43"/>
      <x:c r="DKY5" s="43"/>
      <x:c r="DKZ5" s="43"/>
      <x:c r="DLA5" s="43"/>
      <x:c r="DLB5" s="43"/>
      <x:c r="DLC5" s="43"/>
      <x:c r="DLD5" s="43"/>
      <x:c r="DLE5" s="43"/>
      <x:c r="DLF5" s="43"/>
      <x:c r="DLG5" s="43"/>
      <x:c r="DLH5" s="43"/>
      <x:c r="DLI5" s="43"/>
      <x:c r="DLJ5" s="43"/>
      <x:c r="DLK5" s="43"/>
      <x:c r="DLL5" s="43"/>
      <x:c r="DLM5" s="43"/>
      <x:c r="DLN5" s="43"/>
      <x:c r="DLO5" s="43"/>
      <x:c r="DLP5" s="43"/>
      <x:c r="DLQ5" s="43"/>
      <x:c r="DLR5" s="43"/>
      <x:c r="DLS5" s="43"/>
      <x:c r="DLT5" s="43"/>
      <x:c r="DLU5" s="43"/>
      <x:c r="DLV5" s="43"/>
      <x:c r="DLW5" s="43"/>
      <x:c r="DLX5" s="43"/>
      <x:c r="DLY5" s="43"/>
      <x:c r="DLZ5" s="43"/>
      <x:c r="DMA5" s="43"/>
      <x:c r="DMB5" s="43"/>
      <x:c r="DMC5" s="43"/>
      <x:c r="DMD5" s="43"/>
      <x:c r="DME5" s="43"/>
      <x:c r="DMF5" s="43"/>
      <x:c r="DMG5" s="43"/>
      <x:c r="DMH5" s="43"/>
      <x:c r="DMI5" s="43"/>
      <x:c r="DMJ5" s="43"/>
      <x:c r="DMK5" s="43"/>
      <x:c r="DML5" s="43"/>
      <x:c r="DMM5" s="43"/>
      <x:c r="DMN5" s="43"/>
      <x:c r="DMO5" s="43"/>
      <x:c r="DMP5" s="43"/>
      <x:c r="DMQ5" s="43"/>
      <x:c r="DMR5" s="43"/>
      <x:c r="DMS5" s="43"/>
      <x:c r="DMT5" s="43"/>
      <x:c r="DMU5" s="43"/>
      <x:c r="DMV5" s="43"/>
      <x:c r="DMW5" s="43"/>
      <x:c r="DMX5" s="43"/>
      <x:c r="DMY5" s="43"/>
      <x:c r="DMZ5" s="43"/>
      <x:c r="DNA5" s="43"/>
      <x:c r="DNB5" s="43"/>
      <x:c r="DNC5" s="43"/>
      <x:c r="DND5" s="43"/>
      <x:c r="DNE5" s="43"/>
      <x:c r="DNF5" s="43"/>
      <x:c r="DNG5" s="43"/>
      <x:c r="DNH5" s="43"/>
      <x:c r="DNI5" s="43"/>
      <x:c r="DNJ5" s="43"/>
      <x:c r="DNK5" s="43"/>
      <x:c r="DNL5" s="43"/>
      <x:c r="DNM5" s="43"/>
      <x:c r="DNN5" s="43"/>
      <x:c r="DNO5" s="43"/>
      <x:c r="DNP5" s="43"/>
      <x:c r="DNQ5" s="43"/>
      <x:c r="DNR5" s="43"/>
      <x:c r="DNS5" s="43"/>
      <x:c r="DNT5" s="43"/>
      <x:c r="DNU5" s="43"/>
      <x:c r="DNV5" s="43"/>
      <x:c r="DNW5" s="43"/>
      <x:c r="DNX5" s="43"/>
      <x:c r="DNY5" s="43"/>
      <x:c r="DNZ5" s="43"/>
      <x:c r="DOA5" s="43"/>
      <x:c r="DOB5" s="43"/>
      <x:c r="DOC5" s="43"/>
      <x:c r="DOD5" s="43"/>
      <x:c r="DOE5" s="43"/>
      <x:c r="DOF5" s="43"/>
      <x:c r="DOG5" s="43"/>
      <x:c r="DOH5" s="43"/>
      <x:c r="DOI5" s="43"/>
      <x:c r="DOJ5" s="43"/>
      <x:c r="DOK5" s="43"/>
      <x:c r="DOL5" s="43"/>
      <x:c r="DOM5" s="43"/>
      <x:c r="DON5" s="43"/>
      <x:c r="DOO5" s="43"/>
      <x:c r="DOP5" s="43"/>
      <x:c r="DOQ5" s="43"/>
      <x:c r="DOR5" s="43"/>
      <x:c r="DOS5" s="43"/>
      <x:c r="DOT5" s="43"/>
      <x:c r="DOU5" s="43"/>
      <x:c r="DOV5" s="43"/>
      <x:c r="DOW5" s="43"/>
      <x:c r="DOX5" s="43"/>
      <x:c r="DOY5" s="43"/>
      <x:c r="DOZ5" s="43"/>
      <x:c r="DPA5" s="43"/>
      <x:c r="DPB5" s="43"/>
      <x:c r="DPC5" s="43"/>
      <x:c r="DPD5" s="43"/>
      <x:c r="DPE5" s="43"/>
      <x:c r="DPF5" s="43"/>
      <x:c r="DPG5" s="43"/>
      <x:c r="DPH5" s="43"/>
      <x:c r="DPI5" s="43"/>
      <x:c r="DPJ5" s="43"/>
      <x:c r="DPK5" s="43"/>
      <x:c r="DPL5" s="43"/>
      <x:c r="DPM5" s="43"/>
      <x:c r="DPN5" s="43"/>
      <x:c r="DPO5" s="43"/>
      <x:c r="DPP5" s="43"/>
      <x:c r="DPQ5" s="43"/>
      <x:c r="DPR5" s="43"/>
      <x:c r="DPS5" s="43"/>
      <x:c r="DPT5" s="43"/>
      <x:c r="DPU5" s="43"/>
      <x:c r="DPV5" s="43"/>
      <x:c r="DPW5" s="43"/>
      <x:c r="DPX5" s="43"/>
      <x:c r="DPY5" s="43"/>
      <x:c r="DPZ5" s="43"/>
      <x:c r="DQA5" s="43"/>
      <x:c r="DQB5" s="43"/>
      <x:c r="DQC5" s="43"/>
      <x:c r="DQD5" s="43"/>
      <x:c r="DQE5" s="43"/>
      <x:c r="DQF5" s="43"/>
      <x:c r="DQG5" s="43"/>
      <x:c r="DQH5" s="43"/>
      <x:c r="DQI5" s="43"/>
      <x:c r="DQJ5" s="43"/>
      <x:c r="DQK5" s="43"/>
      <x:c r="DQL5" s="43"/>
      <x:c r="DQM5" s="43"/>
      <x:c r="DQN5" s="43"/>
      <x:c r="DQO5" s="43"/>
      <x:c r="DQP5" s="43"/>
      <x:c r="DQQ5" s="43"/>
      <x:c r="DQR5" s="43"/>
      <x:c r="DQS5" s="43"/>
      <x:c r="DQT5" s="43"/>
      <x:c r="DQU5" s="43"/>
      <x:c r="DQV5" s="43"/>
      <x:c r="DQW5" s="43"/>
      <x:c r="DQX5" s="43"/>
      <x:c r="DQY5" s="43"/>
      <x:c r="DQZ5" s="43"/>
      <x:c r="DRA5" s="43"/>
      <x:c r="DRB5" s="43"/>
      <x:c r="DRC5" s="43"/>
      <x:c r="DRD5" s="43"/>
      <x:c r="DRE5" s="43"/>
      <x:c r="DRF5" s="43"/>
      <x:c r="DRG5" s="43"/>
      <x:c r="DRH5" s="43"/>
      <x:c r="DRI5" s="43"/>
      <x:c r="DRJ5" s="43"/>
      <x:c r="DRK5" s="43"/>
      <x:c r="DRL5" s="43"/>
      <x:c r="DRM5" s="43"/>
      <x:c r="DRN5" s="43"/>
      <x:c r="DRO5" s="43"/>
      <x:c r="DRP5" s="43"/>
      <x:c r="DRQ5" s="43"/>
      <x:c r="DRR5" s="43"/>
      <x:c r="DRS5" s="43"/>
      <x:c r="DRT5" s="43"/>
      <x:c r="DRU5" s="43"/>
      <x:c r="DRV5" s="43"/>
      <x:c r="DRW5" s="43"/>
      <x:c r="DRX5" s="43"/>
      <x:c r="DRY5" s="43"/>
      <x:c r="DRZ5" s="43"/>
      <x:c r="DSA5" s="43"/>
      <x:c r="DSB5" s="43"/>
      <x:c r="DSC5" s="43"/>
      <x:c r="DSD5" s="43"/>
      <x:c r="DSE5" s="43"/>
      <x:c r="DSF5" s="43"/>
      <x:c r="DSG5" s="43"/>
      <x:c r="DSH5" s="43"/>
      <x:c r="DSI5" s="43"/>
      <x:c r="DSJ5" s="43"/>
      <x:c r="DSK5" s="43"/>
      <x:c r="DSL5" s="43"/>
      <x:c r="DSM5" s="43"/>
      <x:c r="DSN5" s="43"/>
      <x:c r="DSO5" s="43"/>
      <x:c r="DSP5" s="43"/>
      <x:c r="DSQ5" s="43"/>
      <x:c r="DSR5" s="43"/>
      <x:c r="DSS5" s="43"/>
      <x:c r="DST5" s="43"/>
      <x:c r="DSU5" s="43"/>
      <x:c r="DSV5" s="43"/>
      <x:c r="DSW5" s="43"/>
      <x:c r="DSX5" s="43"/>
      <x:c r="DSY5" s="43"/>
      <x:c r="DSZ5" s="43"/>
      <x:c r="DTA5" s="43"/>
      <x:c r="DTB5" s="43"/>
      <x:c r="DTC5" s="43"/>
      <x:c r="DTD5" s="43"/>
      <x:c r="DTE5" s="43"/>
      <x:c r="DTF5" s="43"/>
      <x:c r="DTG5" s="43"/>
      <x:c r="DTH5" s="43"/>
      <x:c r="DTI5" s="43"/>
      <x:c r="DTJ5" s="43"/>
      <x:c r="DTK5" s="43"/>
      <x:c r="DTL5" s="43"/>
      <x:c r="DTM5" s="43"/>
      <x:c r="DTN5" s="43"/>
      <x:c r="DTO5" s="43"/>
      <x:c r="DTP5" s="43"/>
      <x:c r="DTQ5" s="43"/>
      <x:c r="DTR5" s="43"/>
      <x:c r="DTS5" s="43"/>
      <x:c r="DTT5" s="43"/>
      <x:c r="DTU5" s="43"/>
      <x:c r="DTV5" s="43"/>
      <x:c r="DTW5" s="43"/>
      <x:c r="DTX5" s="43"/>
      <x:c r="DTY5" s="43"/>
      <x:c r="DTZ5" s="43"/>
      <x:c r="DUA5" s="43"/>
      <x:c r="DUB5" s="43"/>
      <x:c r="DUC5" s="43"/>
      <x:c r="DUD5" s="43"/>
      <x:c r="DUE5" s="43"/>
      <x:c r="DUF5" s="43"/>
      <x:c r="DUG5" s="43"/>
      <x:c r="DUH5" s="43"/>
      <x:c r="DUI5" s="43"/>
      <x:c r="DUJ5" s="43"/>
      <x:c r="DUK5" s="43"/>
      <x:c r="DUL5" s="43"/>
      <x:c r="DUM5" s="43"/>
      <x:c r="DUN5" s="43"/>
      <x:c r="DUO5" s="43"/>
      <x:c r="DUP5" s="43"/>
      <x:c r="DUQ5" s="43"/>
      <x:c r="DUR5" s="43"/>
      <x:c r="DUS5" s="43"/>
      <x:c r="DUT5" s="43"/>
      <x:c r="DUU5" s="43"/>
      <x:c r="DUV5" s="43"/>
      <x:c r="DUW5" s="43"/>
      <x:c r="DUX5" s="43"/>
      <x:c r="DUY5" s="43"/>
      <x:c r="DUZ5" s="43"/>
      <x:c r="DVA5" s="43"/>
      <x:c r="DVB5" s="43"/>
      <x:c r="DVC5" s="43"/>
      <x:c r="DVD5" s="43"/>
      <x:c r="DVE5" s="43"/>
      <x:c r="DVF5" s="43"/>
      <x:c r="DVG5" s="43"/>
      <x:c r="DVH5" s="43"/>
      <x:c r="DVI5" s="43"/>
      <x:c r="DVJ5" s="43"/>
      <x:c r="DVK5" s="43"/>
      <x:c r="DVL5" s="43"/>
      <x:c r="DVM5" s="43"/>
      <x:c r="DVN5" s="43"/>
      <x:c r="DVO5" s="43"/>
      <x:c r="DVP5" s="43"/>
      <x:c r="DVQ5" s="43"/>
      <x:c r="DVR5" s="43"/>
      <x:c r="DVS5" s="43"/>
      <x:c r="DVT5" s="43"/>
      <x:c r="DVU5" s="43"/>
      <x:c r="DVV5" s="43"/>
      <x:c r="DVW5" s="43"/>
      <x:c r="DVX5" s="43"/>
      <x:c r="DVY5" s="43"/>
      <x:c r="DVZ5" s="43"/>
      <x:c r="DWA5" s="43"/>
      <x:c r="DWB5" s="43"/>
      <x:c r="DWC5" s="43"/>
      <x:c r="DWD5" s="43"/>
      <x:c r="DWE5" s="43"/>
      <x:c r="DWF5" s="43"/>
      <x:c r="DWG5" s="43"/>
      <x:c r="DWH5" s="43"/>
      <x:c r="DWI5" s="43"/>
      <x:c r="DWJ5" s="43"/>
      <x:c r="DWK5" s="43"/>
      <x:c r="DWL5" s="43"/>
      <x:c r="DWM5" s="43"/>
      <x:c r="DWN5" s="43"/>
      <x:c r="DWO5" s="43"/>
      <x:c r="DWP5" s="43"/>
      <x:c r="DWQ5" s="43"/>
      <x:c r="DWR5" s="43"/>
      <x:c r="DWS5" s="43"/>
      <x:c r="DWT5" s="43"/>
      <x:c r="DWU5" s="43"/>
      <x:c r="DWV5" s="43"/>
      <x:c r="DWW5" s="43"/>
      <x:c r="DWX5" s="43"/>
      <x:c r="DWY5" s="43"/>
      <x:c r="DWZ5" s="43"/>
      <x:c r="DXA5" s="43"/>
      <x:c r="DXB5" s="43"/>
      <x:c r="DXC5" s="43"/>
      <x:c r="DXD5" s="43"/>
      <x:c r="DXE5" s="43"/>
      <x:c r="DXF5" s="43"/>
      <x:c r="DXG5" s="43"/>
      <x:c r="DXH5" s="43"/>
      <x:c r="DXI5" s="43"/>
      <x:c r="DXJ5" s="43"/>
      <x:c r="DXK5" s="43"/>
      <x:c r="DXL5" s="43"/>
      <x:c r="DXM5" s="43"/>
      <x:c r="DXN5" s="43"/>
      <x:c r="DXO5" s="43"/>
      <x:c r="DXP5" s="43"/>
      <x:c r="DXQ5" s="43"/>
      <x:c r="DXR5" s="43"/>
      <x:c r="DXS5" s="43"/>
      <x:c r="DXT5" s="43"/>
      <x:c r="DXU5" s="43"/>
      <x:c r="DXV5" s="43"/>
      <x:c r="DXW5" s="43"/>
      <x:c r="DXX5" s="43"/>
      <x:c r="DXY5" s="43"/>
      <x:c r="DXZ5" s="43"/>
      <x:c r="DYA5" s="43"/>
      <x:c r="DYB5" s="43"/>
      <x:c r="DYC5" s="43"/>
      <x:c r="DYD5" s="43"/>
      <x:c r="DYE5" s="43"/>
      <x:c r="DYF5" s="43"/>
      <x:c r="DYG5" s="43"/>
      <x:c r="DYH5" s="43"/>
      <x:c r="DYI5" s="43"/>
      <x:c r="DYJ5" s="43"/>
      <x:c r="DYK5" s="43"/>
      <x:c r="DYL5" s="43"/>
      <x:c r="DYM5" s="43"/>
      <x:c r="DYN5" s="43"/>
      <x:c r="DYO5" s="43"/>
      <x:c r="DYP5" s="43"/>
      <x:c r="DYQ5" s="43"/>
      <x:c r="DYR5" s="43"/>
      <x:c r="DYS5" s="43"/>
      <x:c r="DYT5" s="43"/>
      <x:c r="DYU5" s="43"/>
      <x:c r="DYV5" s="43"/>
      <x:c r="DYW5" s="43"/>
      <x:c r="DYX5" s="43"/>
      <x:c r="DYY5" s="43"/>
      <x:c r="DYZ5" s="43"/>
      <x:c r="DZA5" s="43"/>
      <x:c r="DZB5" s="43"/>
      <x:c r="DZC5" s="43"/>
      <x:c r="DZD5" s="43"/>
      <x:c r="DZE5" s="43"/>
      <x:c r="DZF5" s="43"/>
      <x:c r="DZG5" s="43"/>
      <x:c r="DZH5" s="43"/>
      <x:c r="DZI5" s="43"/>
      <x:c r="DZJ5" s="43"/>
      <x:c r="DZK5" s="43"/>
      <x:c r="DZL5" s="43"/>
      <x:c r="DZM5" s="43"/>
      <x:c r="DZN5" s="43"/>
      <x:c r="DZO5" s="43"/>
      <x:c r="DZP5" s="43"/>
      <x:c r="DZQ5" s="43"/>
      <x:c r="DZR5" s="43"/>
      <x:c r="DZS5" s="43"/>
      <x:c r="DZT5" s="43"/>
      <x:c r="DZU5" s="43"/>
      <x:c r="DZV5" s="43"/>
      <x:c r="DZW5" s="43"/>
      <x:c r="DZX5" s="43"/>
      <x:c r="DZY5" s="43"/>
      <x:c r="DZZ5" s="43"/>
      <x:c r="EAA5" s="43"/>
      <x:c r="EAB5" s="43"/>
      <x:c r="EAC5" s="43"/>
      <x:c r="EAD5" s="43"/>
      <x:c r="EAE5" s="43"/>
      <x:c r="EAF5" s="43"/>
      <x:c r="EAG5" s="43"/>
      <x:c r="EAH5" s="43"/>
      <x:c r="EAI5" s="43"/>
      <x:c r="EAJ5" s="43"/>
      <x:c r="EAK5" s="43"/>
      <x:c r="EAL5" s="43"/>
      <x:c r="EAM5" s="43"/>
      <x:c r="EAN5" s="43"/>
      <x:c r="EAO5" s="43"/>
      <x:c r="EAP5" s="43"/>
      <x:c r="EAQ5" s="43"/>
      <x:c r="EAR5" s="43"/>
      <x:c r="EAS5" s="43"/>
      <x:c r="EAT5" s="43"/>
      <x:c r="EAU5" s="43"/>
      <x:c r="EAV5" s="43"/>
      <x:c r="EAW5" s="43"/>
      <x:c r="EAX5" s="43"/>
      <x:c r="EAY5" s="43"/>
      <x:c r="EAZ5" s="43"/>
      <x:c r="EBA5" s="43"/>
      <x:c r="EBB5" s="43"/>
      <x:c r="EBC5" s="43"/>
      <x:c r="EBD5" s="43"/>
      <x:c r="EBE5" s="43"/>
      <x:c r="EBF5" s="43"/>
      <x:c r="EBG5" s="43"/>
      <x:c r="EBH5" s="43"/>
      <x:c r="EBI5" s="43"/>
      <x:c r="EBJ5" s="43"/>
      <x:c r="EBK5" s="43"/>
      <x:c r="EBL5" s="43"/>
      <x:c r="EBM5" s="43"/>
      <x:c r="EBN5" s="43"/>
      <x:c r="EBO5" s="43"/>
      <x:c r="EBP5" s="43"/>
      <x:c r="EBQ5" s="43"/>
      <x:c r="EBR5" s="43"/>
      <x:c r="EBS5" s="43"/>
      <x:c r="EBT5" s="43"/>
      <x:c r="EBU5" s="43"/>
      <x:c r="EBV5" s="43"/>
      <x:c r="EBW5" s="43"/>
      <x:c r="EBX5" s="43"/>
      <x:c r="EBY5" s="43"/>
      <x:c r="EBZ5" s="43"/>
      <x:c r="ECA5" s="43"/>
      <x:c r="ECB5" s="43"/>
      <x:c r="ECC5" s="43"/>
      <x:c r="ECD5" s="43"/>
      <x:c r="ECE5" s="43"/>
      <x:c r="ECF5" s="43"/>
      <x:c r="ECG5" s="43"/>
      <x:c r="ECH5" s="43"/>
      <x:c r="ECI5" s="43"/>
      <x:c r="ECJ5" s="43"/>
      <x:c r="ECK5" s="43"/>
      <x:c r="ECL5" s="43"/>
      <x:c r="ECM5" s="43"/>
      <x:c r="ECN5" s="43"/>
      <x:c r="ECO5" s="43"/>
      <x:c r="ECP5" s="43"/>
      <x:c r="ECQ5" s="43"/>
      <x:c r="ECR5" s="43"/>
      <x:c r="ECS5" s="43"/>
      <x:c r="ECT5" s="43"/>
      <x:c r="ECU5" s="43"/>
      <x:c r="ECV5" s="43"/>
      <x:c r="ECW5" s="43"/>
      <x:c r="ECX5" s="43"/>
      <x:c r="ECY5" s="43"/>
      <x:c r="ECZ5" s="43"/>
      <x:c r="EDA5" s="43"/>
      <x:c r="EDB5" s="43"/>
      <x:c r="EDC5" s="43"/>
      <x:c r="EDD5" s="43"/>
      <x:c r="EDE5" s="43"/>
      <x:c r="EDF5" s="43"/>
      <x:c r="EDG5" s="43"/>
      <x:c r="EDH5" s="43"/>
      <x:c r="EDI5" s="43"/>
      <x:c r="EDJ5" s="43"/>
      <x:c r="EDK5" s="43"/>
      <x:c r="EDL5" s="43"/>
      <x:c r="EDM5" s="43"/>
      <x:c r="EDN5" s="43"/>
      <x:c r="EDO5" s="43"/>
      <x:c r="EDP5" s="43"/>
      <x:c r="EDQ5" s="43"/>
      <x:c r="EDR5" s="43"/>
      <x:c r="EDS5" s="43"/>
      <x:c r="EDT5" s="43"/>
      <x:c r="EDU5" s="43"/>
      <x:c r="EDV5" s="43"/>
      <x:c r="EDW5" s="43"/>
      <x:c r="EDX5" s="43"/>
      <x:c r="EDY5" s="43"/>
      <x:c r="EDZ5" s="43"/>
      <x:c r="EEA5" s="43"/>
      <x:c r="EEB5" s="43"/>
      <x:c r="EEC5" s="43"/>
      <x:c r="EED5" s="43"/>
      <x:c r="EEE5" s="43"/>
      <x:c r="EEF5" s="43"/>
      <x:c r="EEG5" s="43"/>
      <x:c r="EEH5" s="43"/>
      <x:c r="EEI5" s="43"/>
      <x:c r="EEJ5" s="43"/>
      <x:c r="EEK5" s="43"/>
      <x:c r="EEL5" s="43"/>
      <x:c r="EEM5" s="43"/>
      <x:c r="EEN5" s="43"/>
      <x:c r="EEO5" s="43"/>
      <x:c r="EEP5" s="43"/>
      <x:c r="EEQ5" s="43"/>
      <x:c r="EER5" s="43"/>
      <x:c r="EES5" s="43"/>
      <x:c r="EET5" s="43"/>
      <x:c r="EEU5" s="43"/>
      <x:c r="EEV5" s="43"/>
      <x:c r="EEW5" s="43"/>
      <x:c r="EEX5" s="43"/>
      <x:c r="EEY5" s="43"/>
      <x:c r="EEZ5" s="43"/>
      <x:c r="EFA5" s="43"/>
      <x:c r="EFB5" s="43"/>
      <x:c r="EFC5" s="43"/>
      <x:c r="EFD5" s="43"/>
      <x:c r="EFE5" s="43"/>
      <x:c r="EFF5" s="43"/>
      <x:c r="EFG5" s="43"/>
      <x:c r="EFH5" s="43"/>
      <x:c r="EFI5" s="43"/>
      <x:c r="EFJ5" s="43"/>
      <x:c r="EFK5" s="43"/>
      <x:c r="EFL5" s="43"/>
      <x:c r="EFM5" s="43"/>
      <x:c r="EFN5" s="43"/>
      <x:c r="EFO5" s="43"/>
      <x:c r="EFP5" s="43"/>
      <x:c r="EFQ5" s="43"/>
      <x:c r="EFR5" s="43"/>
      <x:c r="EFS5" s="43"/>
      <x:c r="EFT5" s="43"/>
      <x:c r="EFU5" s="43"/>
      <x:c r="EFV5" s="43"/>
      <x:c r="EFW5" s="43"/>
      <x:c r="EFX5" s="43"/>
      <x:c r="EFY5" s="43"/>
      <x:c r="EFZ5" s="43"/>
      <x:c r="EGA5" s="43"/>
      <x:c r="EGB5" s="43"/>
      <x:c r="EGC5" s="43"/>
      <x:c r="EGD5" s="43"/>
      <x:c r="EGE5" s="43"/>
      <x:c r="EGF5" s="43"/>
      <x:c r="EGG5" s="43"/>
      <x:c r="EGH5" s="43"/>
      <x:c r="EGI5" s="43"/>
      <x:c r="EGJ5" s="43"/>
      <x:c r="EGK5" s="43"/>
      <x:c r="EGL5" s="43"/>
      <x:c r="EGM5" s="43"/>
      <x:c r="EGN5" s="43"/>
      <x:c r="EGO5" s="43"/>
      <x:c r="EGP5" s="43"/>
      <x:c r="EGQ5" s="43"/>
      <x:c r="EGR5" s="43"/>
      <x:c r="EGS5" s="43"/>
      <x:c r="EGT5" s="43"/>
      <x:c r="EGU5" s="43"/>
      <x:c r="EGV5" s="43"/>
      <x:c r="EGW5" s="43"/>
      <x:c r="EGX5" s="43"/>
      <x:c r="EGY5" s="43"/>
      <x:c r="EGZ5" s="43"/>
      <x:c r="EHA5" s="43"/>
      <x:c r="EHB5" s="43"/>
      <x:c r="EHC5" s="43"/>
      <x:c r="EHD5" s="43"/>
      <x:c r="EHE5" s="43"/>
      <x:c r="EHF5" s="43"/>
      <x:c r="EHG5" s="43"/>
      <x:c r="EHH5" s="43"/>
      <x:c r="EHI5" s="43"/>
      <x:c r="EHJ5" s="43"/>
      <x:c r="EHK5" s="43"/>
      <x:c r="EHL5" s="43"/>
      <x:c r="EHM5" s="43"/>
      <x:c r="EHN5" s="43"/>
      <x:c r="EHO5" s="43"/>
      <x:c r="EHP5" s="43"/>
      <x:c r="EHQ5" s="43"/>
      <x:c r="EHR5" s="43"/>
      <x:c r="EHS5" s="43"/>
      <x:c r="EHT5" s="43"/>
      <x:c r="EHU5" s="43"/>
      <x:c r="EHV5" s="43"/>
      <x:c r="EHW5" s="43"/>
      <x:c r="EHX5" s="43"/>
      <x:c r="EHY5" s="43"/>
      <x:c r="EHZ5" s="43"/>
      <x:c r="EIA5" s="43"/>
      <x:c r="EIB5" s="43"/>
      <x:c r="EIC5" s="43"/>
      <x:c r="EID5" s="43"/>
      <x:c r="EIE5" s="43"/>
      <x:c r="EIF5" s="43"/>
      <x:c r="EIG5" s="43"/>
      <x:c r="EIH5" s="43"/>
      <x:c r="EII5" s="43"/>
      <x:c r="EIJ5" s="43"/>
      <x:c r="EIK5" s="43"/>
      <x:c r="EIL5" s="43"/>
      <x:c r="EIM5" s="43"/>
      <x:c r="EIN5" s="43"/>
      <x:c r="EIO5" s="43"/>
      <x:c r="EIP5" s="43"/>
      <x:c r="EIQ5" s="43"/>
      <x:c r="EIR5" s="43"/>
      <x:c r="EIS5" s="43"/>
      <x:c r="EIT5" s="43"/>
      <x:c r="EIU5" s="43"/>
      <x:c r="EIV5" s="43"/>
      <x:c r="EIW5" s="43"/>
      <x:c r="EIX5" s="43"/>
      <x:c r="EIY5" s="43"/>
      <x:c r="EIZ5" s="43"/>
      <x:c r="EJA5" s="43"/>
      <x:c r="EJB5" s="43"/>
      <x:c r="EJC5" s="43"/>
      <x:c r="EJD5" s="43"/>
      <x:c r="EJE5" s="43"/>
      <x:c r="EJF5" s="43"/>
      <x:c r="EJG5" s="43"/>
      <x:c r="EJH5" s="43"/>
      <x:c r="EJI5" s="43"/>
      <x:c r="EJJ5" s="43"/>
      <x:c r="EJK5" s="43"/>
      <x:c r="EJL5" s="43"/>
      <x:c r="EJM5" s="43"/>
      <x:c r="EJN5" s="43"/>
      <x:c r="EJO5" s="43"/>
      <x:c r="EJP5" s="43"/>
      <x:c r="EJQ5" s="43"/>
      <x:c r="EJR5" s="43"/>
      <x:c r="EJS5" s="43"/>
      <x:c r="EJT5" s="43"/>
      <x:c r="EJU5" s="43"/>
      <x:c r="EJV5" s="43"/>
      <x:c r="EJW5" s="43"/>
      <x:c r="EJX5" s="43"/>
      <x:c r="EJY5" s="43"/>
      <x:c r="EJZ5" s="43"/>
      <x:c r="EKA5" s="43"/>
      <x:c r="EKB5" s="43"/>
      <x:c r="EKC5" s="43"/>
      <x:c r="EKD5" s="43"/>
      <x:c r="EKE5" s="43"/>
      <x:c r="EKF5" s="43"/>
      <x:c r="EKG5" s="43"/>
      <x:c r="EKH5" s="43"/>
      <x:c r="EKI5" s="43"/>
      <x:c r="EKJ5" s="43"/>
      <x:c r="EKK5" s="43"/>
      <x:c r="EKL5" s="43"/>
      <x:c r="EKM5" s="43"/>
      <x:c r="EKN5" s="43"/>
      <x:c r="EKO5" s="43"/>
      <x:c r="EKP5" s="43"/>
      <x:c r="EKQ5" s="43"/>
      <x:c r="EKR5" s="43"/>
      <x:c r="EKS5" s="43"/>
      <x:c r="EKT5" s="43"/>
      <x:c r="EKU5" s="43"/>
      <x:c r="EKV5" s="43"/>
      <x:c r="EKW5" s="43"/>
      <x:c r="EKX5" s="43"/>
      <x:c r="EKY5" s="43"/>
      <x:c r="EKZ5" s="43"/>
      <x:c r="ELA5" s="43"/>
      <x:c r="ELB5" s="43"/>
      <x:c r="ELC5" s="43"/>
      <x:c r="ELD5" s="43"/>
      <x:c r="ELE5" s="43"/>
      <x:c r="ELF5" s="43"/>
      <x:c r="ELG5" s="43"/>
      <x:c r="ELH5" s="43"/>
      <x:c r="ELI5" s="43"/>
      <x:c r="ELJ5" s="43"/>
      <x:c r="ELK5" s="43"/>
      <x:c r="ELL5" s="43"/>
      <x:c r="ELM5" s="43"/>
      <x:c r="ELN5" s="43"/>
      <x:c r="ELO5" s="43"/>
      <x:c r="ELP5" s="43"/>
      <x:c r="ELQ5" s="43"/>
      <x:c r="ELR5" s="43"/>
      <x:c r="ELS5" s="43"/>
      <x:c r="ELT5" s="43"/>
      <x:c r="ELU5" s="43"/>
      <x:c r="ELV5" s="43"/>
      <x:c r="ELW5" s="43"/>
      <x:c r="ELX5" s="43"/>
      <x:c r="ELY5" s="43"/>
      <x:c r="ELZ5" s="43"/>
      <x:c r="EMA5" s="43"/>
      <x:c r="EMB5" s="43"/>
      <x:c r="EMC5" s="43"/>
      <x:c r="EMD5" s="43"/>
      <x:c r="EME5" s="43"/>
      <x:c r="EMF5" s="43"/>
      <x:c r="EMG5" s="43"/>
      <x:c r="EMH5" s="43"/>
      <x:c r="EMI5" s="43"/>
      <x:c r="EMJ5" s="43"/>
      <x:c r="EMK5" s="43"/>
      <x:c r="EML5" s="43"/>
      <x:c r="EMM5" s="43"/>
      <x:c r="EMN5" s="43"/>
      <x:c r="EMO5" s="43"/>
      <x:c r="EMP5" s="43"/>
      <x:c r="EMQ5" s="43"/>
      <x:c r="EMR5" s="43"/>
      <x:c r="EMS5" s="43"/>
      <x:c r="EMT5" s="43"/>
      <x:c r="EMU5" s="43"/>
      <x:c r="EMV5" s="43"/>
      <x:c r="EMW5" s="43"/>
      <x:c r="EMX5" s="43"/>
      <x:c r="EMY5" s="43"/>
      <x:c r="EMZ5" s="43"/>
      <x:c r="ENA5" s="43"/>
      <x:c r="ENB5" s="43"/>
      <x:c r="ENC5" s="43"/>
      <x:c r="END5" s="43"/>
      <x:c r="ENE5" s="43"/>
      <x:c r="ENF5" s="43"/>
      <x:c r="ENG5" s="43"/>
      <x:c r="ENH5" s="43"/>
      <x:c r="ENI5" s="43"/>
      <x:c r="ENJ5" s="43"/>
      <x:c r="ENK5" s="43"/>
      <x:c r="ENL5" s="43"/>
      <x:c r="ENM5" s="43"/>
      <x:c r="ENN5" s="43"/>
      <x:c r="ENO5" s="43"/>
      <x:c r="ENP5" s="43"/>
      <x:c r="ENQ5" s="43"/>
      <x:c r="ENR5" s="43"/>
      <x:c r="ENS5" s="43"/>
      <x:c r="ENT5" s="43"/>
      <x:c r="ENU5" s="43"/>
      <x:c r="ENV5" s="43"/>
      <x:c r="ENW5" s="43"/>
      <x:c r="ENX5" s="43"/>
      <x:c r="ENY5" s="43"/>
      <x:c r="ENZ5" s="43"/>
      <x:c r="EOA5" s="43"/>
      <x:c r="EOB5" s="43"/>
      <x:c r="EOC5" s="43"/>
      <x:c r="EOD5" s="43"/>
      <x:c r="EOE5" s="43"/>
      <x:c r="EOF5" s="43"/>
      <x:c r="EOG5" s="43"/>
      <x:c r="EOH5" s="43"/>
      <x:c r="EOI5" s="43"/>
      <x:c r="EOJ5" s="43"/>
      <x:c r="EOK5" s="43"/>
      <x:c r="EOL5" s="43"/>
      <x:c r="EOM5" s="43"/>
      <x:c r="EON5" s="43"/>
      <x:c r="EOO5" s="43"/>
      <x:c r="EOP5" s="43"/>
      <x:c r="EOQ5" s="43"/>
      <x:c r="EOR5" s="43"/>
      <x:c r="EOS5" s="43"/>
      <x:c r="EOT5" s="43"/>
      <x:c r="EOU5" s="43"/>
      <x:c r="EOV5" s="43"/>
      <x:c r="EOW5" s="43"/>
      <x:c r="EOX5" s="43"/>
      <x:c r="EOY5" s="43"/>
      <x:c r="EOZ5" s="43"/>
      <x:c r="EPA5" s="43"/>
      <x:c r="EPB5" s="43"/>
      <x:c r="EPC5" s="43"/>
      <x:c r="EPD5" s="43"/>
      <x:c r="EPE5" s="43"/>
      <x:c r="EPF5" s="43"/>
      <x:c r="EPG5" s="43"/>
      <x:c r="EPH5" s="43"/>
      <x:c r="EPI5" s="43"/>
      <x:c r="EPJ5" s="43"/>
      <x:c r="EPK5" s="43"/>
      <x:c r="EPL5" s="43"/>
      <x:c r="EPM5" s="43"/>
      <x:c r="EPN5" s="43"/>
      <x:c r="EPO5" s="43"/>
      <x:c r="EPP5" s="43"/>
      <x:c r="EPQ5" s="43"/>
      <x:c r="EPR5" s="43"/>
      <x:c r="EPS5" s="43"/>
      <x:c r="EPT5" s="43"/>
      <x:c r="EPU5" s="43"/>
      <x:c r="EPV5" s="43"/>
      <x:c r="EPW5" s="43"/>
      <x:c r="EPX5" s="43"/>
      <x:c r="EPY5" s="43"/>
      <x:c r="EPZ5" s="43"/>
      <x:c r="EQA5" s="43"/>
      <x:c r="EQB5" s="43"/>
      <x:c r="EQC5" s="43"/>
      <x:c r="EQD5" s="43"/>
      <x:c r="EQE5" s="43"/>
      <x:c r="EQF5" s="43"/>
      <x:c r="EQG5" s="43"/>
      <x:c r="EQH5" s="43"/>
      <x:c r="EQI5" s="43"/>
      <x:c r="EQJ5" s="43"/>
      <x:c r="EQK5" s="43"/>
      <x:c r="EQL5" s="43"/>
      <x:c r="EQM5" s="43"/>
      <x:c r="EQN5" s="43"/>
      <x:c r="EQO5" s="43"/>
      <x:c r="EQP5" s="43"/>
      <x:c r="EQQ5" s="43"/>
      <x:c r="EQR5" s="43"/>
      <x:c r="EQS5" s="43"/>
      <x:c r="EQT5" s="43"/>
      <x:c r="EQU5" s="43"/>
      <x:c r="EQV5" s="43"/>
      <x:c r="EQW5" s="43"/>
      <x:c r="EQX5" s="43"/>
      <x:c r="EQY5" s="43"/>
      <x:c r="EQZ5" s="43"/>
      <x:c r="ERA5" s="43"/>
      <x:c r="ERB5" s="43"/>
      <x:c r="ERC5" s="43"/>
      <x:c r="ERD5" s="43"/>
      <x:c r="ERE5" s="43"/>
      <x:c r="ERF5" s="43"/>
      <x:c r="ERG5" s="43"/>
      <x:c r="ERH5" s="43"/>
      <x:c r="ERI5" s="43"/>
      <x:c r="ERJ5" s="43"/>
      <x:c r="ERK5" s="43"/>
      <x:c r="ERL5" s="43"/>
      <x:c r="ERM5" s="43"/>
      <x:c r="ERN5" s="43"/>
      <x:c r="ERO5" s="43"/>
      <x:c r="ERP5" s="43"/>
      <x:c r="ERQ5" s="43"/>
      <x:c r="ERR5" s="43"/>
      <x:c r="ERS5" s="43"/>
      <x:c r="ERT5" s="43"/>
      <x:c r="ERU5" s="43"/>
      <x:c r="ERV5" s="43"/>
      <x:c r="ERW5" s="43"/>
      <x:c r="ERX5" s="43"/>
      <x:c r="ERY5" s="43"/>
      <x:c r="ERZ5" s="43"/>
      <x:c r="ESA5" s="43"/>
      <x:c r="ESB5" s="43"/>
      <x:c r="ESC5" s="43"/>
      <x:c r="ESD5" s="43"/>
      <x:c r="ESE5" s="43"/>
      <x:c r="ESF5" s="43"/>
      <x:c r="ESG5" s="43"/>
      <x:c r="ESH5" s="43"/>
      <x:c r="ESI5" s="43"/>
      <x:c r="ESJ5" s="43"/>
      <x:c r="ESK5" s="43"/>
      <x:c r="ESL5" s="43"/>
      <x:c r="ESM5" s="43"/>
      <x:c r="ESN5" s="43"/>
      <x:c r="ESO5" s="43"/>
      <x:c r="ESP5" s="43"/>
      <x:c r="ESQ5" s="43"/>
      <x:c r="ESR5" s="43"/>
      <x:c r="ESS5" s="43"/>
      <x:c r="EST5" s="43"/>
      <x:c r="ESU5" s="43"/>
      <x:c r="ESV5" s="43"/>
      <x:c r="ESW5" s="43"/>
      <x:c r="ESX5" s="43"/>
      <x:c r="ESY5" s="43"/>
      <x:c r="ESZ5" s="43"/>
      <x:c r="ETA5" s="43"/>
      <x:c r="ETB5" s="43"/>
      <x:c r="ETC5" s="43"/>
      <x:c r="ETD5" s="43"/>
      <x:c r="ETE5" s="43"/>
      <x:c r="ETF5" s="43"/>
      <x:c r="ETG5" s="43"/>
      <x:c r="ETH5" s="43"/>
      <x:c r="ETI5" s="43"/>
      <x:c r="ETJ5" s="43"/>
      <x:c r="ETK5" s="43"/>
      <x:c r="ETL5" s="43"/>
      <x:c r="ETM5" s="43"/>
      <x:c r="ETN5" s="43"/>
      <x:c r="ETO5" s="43"/>
      <x:c r="ETP5" s="43"/>
      <x:c r="ETQ5" s="43"/>
      <x:c r="ETR5" s="43"/>
      <x:c r="ETS5" s="43"/>
      <x:c r="ETT5" s="43"/>
      <x:c r="ETU5" s="43"/>
      <x:c r="ETV5" s="43"/>
      <x:c r="ETW5" s="43"/>
      <x:c r="ETX5" s="43"/>
      <x:c r="ETY5" s="43"/>
      <x:c r="ETZ5" s="43"/>
      <x:c r="EUA5" s="43"/>
      <x:c r="EUB5" s="43"/>
      <x:c r="EUC5" s="43"/>
      <x:c r="EUD5" s="43"/>
      <x:c r="EUE5" s="43"/>
      <x:c r="EUF5" s="43"/>
      <x:c r="EUG5" s="43"/>
      <x:c r="EUH5" s="43"/>
      <x:c r="EUI5" s="43"/>
      <x:c r="EUJ5" s="43"/>
      <x:c r="EUK5" s="43"/>
      <x:c r="EUL5" s="43"/>
      <x:c r="EUM5" s="43"/>
      <x:c r="EUN5" s="43"/>
      <x:c r="EUO5" s="43"/>
      <x:c r="EUP5" s="43"/>
      <x:c r="EUQ5" s="43"/>
      <x:c r="EUR5" s="43"/>
      <x:c r="EUS5" s="43"/>
      <x:c r="EUT5" s="43"/>
      <x:c r="EUU5" s="43"/>
      <x:c r="EUV5" s="43"/>
      <x:c r="EUW5" s="43"/>
      <x:c r="EUX5" s="43"/>
      <x:c r="EUY5" s="43"/>
      <x:c r="EUZ5" s="43"/>
      <x:c r="EVA5" s="43"/>
      <x:c r="EVB5" s="43"/>
      <x:c r="EVC5" s="43"/>
      <x:c r="EVD5" s="43"/>
      <x:c r="EVE5" s="43"/>
      <x:c r="EVF5" s="43"/>
      <x:c r="EVG5" s="43"/>
      <x:c r="EVH5" s="43"/>
      <x:c r="EVI5" s="43"/>
      <x:c r="EVJ5" s="43"/>
      <x:c r="EVK5" s="43"/>
      <x:c r="EVL5" s="43"/>
      <x:c r="EVM5" s="43"/>
      <x:c r="EVN5" s="43"/>
      <x:c r="EVO5" s="43"/>
      <x:c r="EVP5" s="43"/>
      <x:c r="EVQ5" s="43"/>
      <x:c r="EVR5" s="43"/>
      <x:c r="EVS5" s="43"/>
      <x:c r="EVT5" s="43"/>
      <x:c r="EVU5" s="43"/>
      <x:c r="EVV5" s="43"/>
      <x:c r="EVW5" s="43"/>
      <x:c r="EVX5" s="43"/>
      <x:c r="EVY5" s="43"/>
      <x:c r="EVZ5" s="43"/>
      <x:c r="EWA5" s="43"/>
      <x:c r="EWB5" s="43"/>
      <x:c r="EWC5" s="43"/>
      <x:c r="EWD5" s="43"/>
      <x:c r="EWE5" s="43"/>
      <x:c r="EWF5" s="43"/>
      <x:c r="EWG5" s="43"/>
      <x:c r="EWH5" s="43"/>
      <x:c r="EWI5" s="43"/>
      <x:c r="EWJ5" s="43"/>
      <x:c r="EWK5" s="43"/>
      <x:c r="EWL5" s="43"/>
      <x:c r="EWM5" s="43"/>
      <x:c r="EWN5" s="43"/>
      <x:c r="EWO5" s="43"/>
      <x:c r="EWP5" s="43"/>
      <x:c r="EWQ5" s="43"/>
      <x:c r="EWR5" s="43"/>
      <x:c r="EWS5" s="43"/>
      <x:c r="EWT5" s="43"/>
      <x:c r="EWU5" s="43"/>
      <x:c r="EWV5" s="43"/>
      <x:c r="EWW5" s="43"/>
      <x:c r="EWX5" s="43"/>
      <x:c r="EWY5" s="43"/>
      <x:c r="EWZ5" s="43"/>
      <x:c r="EXA5" s="43"/>
      <x:c r="EXB5" s="43"/>
      <x:c r="EXC5" s="43"/>
      <x:c r="EXD5" s="43"/>
      <x:c r="EXE5" s="43"/>
      <x:c r="EXF5" s="43"/>
      <x:c r="EXG5" s="43"/>
      <x:c r="EXH5" s="43"/>
      <x:c r="EXI5" s="43"/>
      <x:c r="EXJ5" s="43"/>
      <x:c r="EXK5" s="43"/>
      <x:c r="EXL5" s="43"/>
      <x:c r="EXM5" s="43"/>
      <x:c r="EXN5" s="43"/>
      <x:c r="EXO5" s="43"/>
      <x:c r="EXP5" s="43"/>
      <x:c r="EXQ5" s="43"/>
      <x:c r="EXR5" s="43"/>
      <x:c r="EXS5" s="43"/>
      <x:c r="EXT5" s="43"/>
      <x:c r="EXU5" s="43"/>
      <x:c r="EXV5" s="43"/>
      <x:c r="EXW5" s="43"/>
      <x:c r="EXX5" s="43"/>
      <x:c r="EXY5" s="43"/>
      <x:c r="EXZ5" s="43"/>
      <x:c r="EYA5" s="43"/>
      <x:c r="EYB5" s="43"/>
      <x:c r="EYC5" s="43"/>
      <x:c r="EYD5" s="43"/>
      <x:c r="EYE5" s="43"/>
      <x:c r="EYF5" s="43"/>
      <x:c r="EYG5" s="43"/>
      <x:c r="EYH5" s="43"/>
      <x:c r="EYI5" s="43"/>
      <x:c r="EYJ5" s="43"/>
      <x:c r="EYK5" s="43"/>
      <x:c r="EYL5" s="43"/>
      <x:c r="EYM5" s="43"/>
      <x:c r="EYN5" s="43"/>
      <x:c r="EYO5" s="43"/>
      <x:c r="EYP5" s="43"/>
      <x:c r="EYQ5" s="43"/>
      <x:c r="EYR5" s="43"/>
      <x:c r="EYS5" s="43"/>
      <x:c r="EYT5" s="43"/>
      <x:c r="EYU5" s="43"/>
      <x:c r="EYV5" s="43"/>
      <x:c r="EYW5" s="43"/>
      <x:c r="EYX5" s="43"/>
      <x:c r="EYY5" s="43"/>
      <x:c r="EYZ5" s="43"/>
      <x:c r="EZA5" s="43"/>
      <x:c r="EZB5" s="43"/>
      <x:c r="EZC5" s="43"/>
      <x:c r="EZD5" s="43"/>
      <x:c r="EZE5" s="43"/>
      <x:c r="EZF5" s="43"/>
      <x:c r="EZG5" s="43"/>
      <x:c r="EZH5" s="43"/>
      <x:c r="EZI5" s="43"/>
      <x:c r="EZJ5" s="43"/>
      <x:c r="EZK5" s="43"/>
      <x:c r="EZL5" s="43"/>
      <x:c r="EZM5" s="43"/>
      <x:c r="EZN5" s="43"/>
      <x:c r="EZO5" s="43"/>
      <x:c r="EZP5" s="43"/>
      <x:c r="EZQ5" s="43"/>
      <x:c r="EZR5" s="43"/>
      <x:c r="EZS5" s="43"/>
      <x:c r="EZT5" s="43"/>
      <x:c r="EZU5" s="43"/>
      <x:c r="EZV5" s="43"/>
      <x:c r="EZW5" s="43"/>
      <x:c r="EZX5" s="43"/>
      <x:c r="EZY5" s="43"/>
      <x:c r="EZZ5" s="43"/>
      <x:c r="FAA5" s="43"/>
      <x:c r="FAB5" s="43"/>
      <x:c r="FAC5" s="43"/>
      <x:c r="FAD5" s="43"/>
      <x:c r="FAE5" s="43"/>
      <x:c r="FAF5" s="43"/>
      <x:c r="FAG5" s="43"/>
      <x:c r="FAH5" s="43"/>
      <x:c r="FAI5" s="43"/>
      <x:c r="FAJ5" s="43"/>
      <x:c r="FAK5" s="43"/>
      <x:c r="FAL5" s="43"/>
      <x:c r="FAM5" s="43"/>
      <x:c r="FAN5" s="43"/>
      <x:c r="FAO5" s="43"/>
      <x:c r="FAP5" s="43"/>
      <x:c r="FAQ5" s="43"/>
      <x:c r="FAR5" s="43"/>
      <x:c r="FAS5" s="43"/>
      <x:c r="FAT5" s="43"/>
      <x:c r="FAU5" s="43"/>
      <x:c r="FAV5" s="43"/>
      <x:c r="FAW5" s="43"/>
      <x:c r="FAX5" s="43"/>
      <x:c r="FAY5" s="43"/>
      <x:c r="FAZ5" s="43"/>
      <x:c r="FBA5" s="43"/>
      <x:c r="FBB5" s="43"/>
      <x:c r="FBC5" s="43"/>
      <x:c r="FBD5" s="43"/>
      <x:c r="FBE5" s="43"/>
      <x:c r="FBF5" s="43"/>
      <x:c r="FBG5" s="43"/>
      <x:c r="FBH5" s="43"/>
      <x:c r="FBI5" s="43"/>
      <x:c r="FBJ5" s="43"/>
      <x:c r="FBK5" s="43"/>
      <x:c r="FBL5" s="43"/>
      <x:c r="FBM5" s="43"/>
      <x:c r="FBN5" s="43"/>
      <x:c r="FBO5" s="43"/>
      <x:c r="FBP5" s="43"/>
      <x:c r="FBQ5" s="43"/>
      <x:c r="FBR5" s="43"/>
      <x:c r="FBS5" s="43"/>
      <x:c r="FBT5" s="43"/>
      <x:c r="FBU5" s="43"/>
      <x:c r="FBV5" s="43"/>
      <x:c r="FBW5" s="43"/>
      <x:c r="FBX5" s="43"/>
      <x:c r="FBY5" s="43"/>
      <x:c r="FBZ5" s="43"/>
      <x:c r="FCA5" s="43"/>
      <x:c r="FCB5" s="43"/>
      <x:c r="FCC5" s="43"/>
      <x:c r="FCD5" s="43"/>
      <x:c r="FCE5" s="43"/>
      <x:c r="FCF5" s="43"/>
      <x:c r="FCG5" s="43"/>
      <x:c r="FCH5" s="43"/>
      <x:c r="FCI5" s="43"/>
      <x:c r="FCJ5" s="43"/>
      <x:c r="FCK5" s="43"/>
      <x:c r="FCL5" s="43"/>
      <x:c r="FCM5" s="43"/>
      <x:c r="FCN5" s="43"/>
      <x:c r="FCO5" s="43"/>
      <x:c r="FCP5" s="43"/>
      <x:c r="FCQ5" s="43"/>
      <x:c r="FCR5" s="43"/>
      <x:c r="FCS5" s="43"/>
      <x:c r="FCT5" s="43"/>
      <x:c r="FCU5" s="43"/>
      <x:c r="FCV5" s="43"/>
      <x:c r="FCW5" s="43"/>
      <x:c r="FCX5" s="43"/>
      <x:c r="FCY5" s="43"/>
      <x:c r="FCZ5" s="43"/>
      <x:c r="FDA5" s="43"/>
      <x:c r="FDB5" s="43"/>
      <x:c r="FDC5" s="43"/>
      <x:c r="FDD5" s="43"/>
      <x:c r="FDE5" s="43"/>
      <x:c r="FDF5" s="43"/>
      <x:c r="FDG5" s="43"/>
      <x:c r="FDH5" s="43"/>
      <x:c r="FDI5" s="43"/>
      <x:c r="FDJ5" s="43"/>
      <x:c r="FDK5" s="43"/>
      <x:c r="FDL5" s="43"/>
      <x:c r="FDM5" s="43"/>
      <x:c r="FDN5" s="43"/>
      <x:c r="FDO5" s="43"/>
      <x:c r="FDP5" s="43"/>
      <x:c r="FDQ5" s="43"/>
      <x:c r="FDR5" s="43"/>
      <x:c r="FDS5" s="43"/>
      <x:c r="FDT5" s="43"/>
      <x:c r="FDU5" s="43"/>
      <x:c r="FDV5" s="43"/>
      <x:c r="FDW5" s="43"/>
      <x:c r="FDX5" s="43"/>
      <x:c r="FDY5" s="43"/>
      <x:c r="FDZ5" s="43"/>
      <x:c r="FEA5" s="43"/>
      <x:c r="FEB5" s="43"/>
      <x:c r="FEC5" s="43"/>
      <x:c r="FED5" s="43"/>
      <x:c r="FEE5" s="43"/>
      <x:c r="FEF5" s="43"/>
      <x:c r="FEG5" s="43"/>
      <x:c r="FEH5" s="43"/>
      <x:c r="FEI5" s="43"/>
      <x:c r="FEJ5" s="43"/>
      <x:c r="FEK5" s="43"/>
      <x:c r="FEL5" s="43"/>
      <x:c r="FEM5" s="43"/>
      <x:c r="FEN5" s="43"/>
      <x:c r="FEO5" s="43"/>
      <x:c r="FEP5" s="43"/>
      <x:c r="FEQ5" s="43"/>
      <x:c r="FER5" s="43"/>
      <x:c r="FES5" s="43"/>
      <x:c r="FET5" s="43"/>
      <x:c r="FEU5" s="43"/>
      <x:c r="FEV5" s="43"/>
      <x:c r="FEW5" s="43"/>
      <x:c r="FEX5" s="43"/>
      <x:c r="FEY5" s="43"/>
      <x:c r="FEZ5" s="43"/>
      <x:c r="FFA5" s="43"/>
      <x:c r="FFB5" s="43"/>
      <x:c r="FFC5" s="43"/>
      <x:c r="FFD5" s="43"/>
      <x:c r="FFE5" s="43"/>
      <x:c r="FFF5" s="43"/>
      <x:c r="FFG5" s="43"/>
      <x:c r="FFH5" s="43"/>
      <x:c r="FFI5" s="43"/>
      <x:c r="FFJ5" s="43"/>
      <x:c r="FFK5" s="43"/>
      <x:c r="FFL5" s="43"/>
      <x:c r="FFM5" s="43"/>
      <x:c r="FFN5" s="43"/>
      <x:c r="FFO5" s="43"/>
      <x:c r="FFP5" s="43"/>
      <x:c r="FFQ5" s="43"/>
      <x:c r="FFR5" s="43"/>
      <x:c r="FFS5" s="43"/>
      <x:c r="FFT5" s="43"/>
      <x:c r="FFU5" s="43"/>
      <x:c r="FFV5" s="43"/>
      <x:c r="FFW5" s="43"/>
      <x:c r="FFX5" s="43"/>
      <x:c r="FFY5" s="43"/>
      <x:c r="FFZ5" s="43"/>
      <x:c r="FGA5" s="43"/>
      <x:c r="FGB5" s="43"/>
      <x:c r="FGC5" s="43"/>
      <x:c r="FGD5" s="43"/>
      <x:c r="FGE5" s="43"/>
      <x:c r="FGF5" s="43"/>
      <x:c r="FGG5" s="43"/>
      <x:c r="FGH5" s="43"/>
      <x:c r="FGI5" s="43"/>
      <x:c r="FGJ5" s="43"/>
      <x:c r="FGK5" s="43"/>
      <x:c r="FGL5" s="43"/>
      <x:c r="FGM5" s="43"/>
      <x:c r="FGN5" s="43"/>
      <x:c r="FGO5" s="43"/>
      <x:c r="FGP5" s="43"/>
      <x:c r="FGQ5" s="43"/>
      <x:c r="FGR5" s="43"/>
      <x:c r="FGS5" s="43"/>
      <x:c r="FGT5" s="43"/>
      <x:c r="FGU5" s="43"/>
      <x:c r="FGV5" s="43"/>
      <x:c r="FGW5" s="43"/>
      <x:c r="FGX5" s="43"/>
      <x:c r="FGY5" s="43"/>
      <x:c r="FGZ5" s="43"/>
      <x:c r="FHA5" s="43"/>
      <x:c r="FHB5" s="43"/>
      <x:c r="FHC5" s="43"/>
      <x:c r="FHD5" s="43"/>
      <x:c r="FHE5" s="43"/>
      <x:c r="FHF5" s="43"/>
      <x:c r="FHG5" s="43"/>
      <x:c r="FHH5" s="43"/>
      <x:c r="FHI5" s="43"/>
      <x:c r="FHJ5" s="43"/>
      <x:c r="FHK5" s="43"/>
      <x:c r="FHL5" s="43"/>
      <x:c r="FHM5" s="43"/>
      <x:c r="FHN5" s="43"/>
      <x:c r="FHO5" s="43"/>
      <x:c r="FHP5" s="43"/>
      <x:c r="FHQ5" s="43"/>
      <x:c r="FHR5" s="43"/>
      <x:c r="FHS5" s="43"/>
      <x:c r="FHT5" s="43"/>
      <x:c r="FHU5" s="43"/>
      <x:c r="FHV5" s="43"/>
      <x:c r="FHW5" s="43"/>
      <x:c r="FHX5" s="43"/>
      <x:c r="FHY5" s="43"/>
      <x:c r="FHZ5" s="43"/>
      <x:c r="FIA5" s="43"/>
      <x:c r="FIB5" s="43"/>
      <x:c r="FIC5" s="43"/>
      <x:c r="FID5" s="43"/>
      <x:c r="FIE5" s="43"/>
      <x:c r="FIF5" s="43"/>
      <x:c r="FIG5" s="43"/>
      <x:c r="FIH5" s="43"/>
      <x:c r="FII5" s="43"/>
      <x:c r="FIJ5" s="43"/>
      <x:c r="FIK5" s="43"/>
      <x:c r="FIL5" s="43"/>
      <x:c r="FIM5" s="43"/>
      <x:c r="FIN5" s="43"/>
      <x:c r="FIO5" s="43"/>
      <x:c r="FIP5" s="43"/>
      <x:c r="FIQ5" s="43"/>
      <x:c r="FIR5" s="43"/>
      <x:c r="FIS5" s="43"/>
      <x:c r="FIT5" s="43"/>
      <x:c r="FIU5" s="43"/>
      <x:c r="FIV5" s="43"/>
      <x:c r="FIW5" s="43"/>
      <x:c r="FIX5" s="43"/>
      <x:c r="FIY5" s="43"/>
      <x:c r="FIZ5" s="43"/>
      <x:c r="FJA5" s="43"/>
      <x:c r="FJB5" s="43"/>
      <x:c r="FJC5" s="43"/>
      <x:c r="FJD5" s="43"/>
      <x:c r="FJE5" s="43"/>
      <x:c r="FJF5" s="43"/>
      <x:c r="FJG5" s="43"/>
      <x:c r="FJH5" s="43"/>
      <x:c r="FJI5" s="43"/>
      <x:c r="FJJ5" s="43"/>
      <x:c r="FJK5" s="43"/>
      <x:c r="FJL5" s="43"/>
      <x:c r="FJM5" s="43"/>
      <x:c r="FJN5" s="43"/>
      <x:c r="FJO5" s="43"/>
      <x:c r="FJP5" s="43"/>
      <x:c r="FJQ5" s="43"/>
      <x:c r="FJR5" s="43"/>
      <x:c r="FJS5" s="43"/>
      <x:c r="FJT5" s="43"/>
      <x:c r="FJU5" s="43"/>
      <x:c r="FJV5" s="43"/>
      <x:c r="FJW5" s="43"/>
      <x:c r="FJX5" s="43"/>
      <x:c r="FJY5" s="43"/>
      <x:c r="FJZ5" s="43"/>
      <x:c r="FKA5" s="43"/>
      <x:c r="FKB5" s="43"/>
      <x:c r="FKC5" s="43"/>
      <x:c r="FKD5" s="43"/>
      <x:c r="FKE5" s="43"/>
      <x:c r="FKF5" s="43"/>
      <x:c r="FKG5" s="43"/>
      <x:c r="FKH5" s="43"/>
      <x:c r="FKI5" s="43"/>
      <x:c r="FKJ5" s="43"/>
      <x:c r="FKK5" s="43"/>
      <x:c r="FKL5" s="43"/>
      <x:c r="FKM5" s="43"/>
      <x:c r="FKN5" s="43"/>
      <x:c r="FKO5" s="43"/>
      <x:c r="FKP5" s="43"/>
      <x:c r="FKQ5" s="43"/>
      <x:c r="FKR5" s="43"/>
      <x:c r="FKS5" s="43"/>
      <x:c r="FKT5" s="43"/>
      <x:c r="FKU5" s="43"/>
      <x:c r="FKV5" s="43"/>
      <x:c r="FKW5" s="43"/>
      <x:c r="FKX5" s="43"/>
      <x:c r="FKY5" s="43"/>
      <x:c r="FKZ5" s="43"/>
      <x:c r="FLA5" s="43"/>
      <x:c r="FLB5" s="43"/>
      <x:c r="FLC5" s="43"/>
      <x:c r="FLD5" s="43"/>
      <x:c r="FLE5" s="43"/>
      <x:c r="FLF5" s="43"/>
      <x:c r="FLG5" s="43"/>
      <x:c r="FLH5" s="43"/>
      <x:c r="FLI5" s="43"/>
      <x:c r="FLJ5" s="43"/>
      <x:c r="FLK5" s="43"/>
      <x:c r="FLL5" s="43"/>
      <x:c r="FLM5" s="43"/>
      <x:c r="FLN5" s="43"/>
      <x:c r="FLO5" s="43"/>
      <x:c r="FLP5" s="43"/>
      <x:c r="FLQ5" s="43"/>
      <x:c r="FLR5" s="43"/>
      <x:c r="FLS5" s="43"/>
      <x:c r="FLT5" s="43"/>
      <x:c r="FLU5" s="43"/>
      <x:c r="FLV5" s="43"/>
      <x:c r="FLW5" s="43"/>
      <x:c r="FLX5" s="43"/>
      <x:c r="FLY5" s="43"/>
      <x:c r="FLZ5" s="43"/>
      <x:c r="FMA5" s="43"/>
      <x:c r="FMB5" s="43"/>
      <x:c r="FMC5" s="43"/>
      <x:c r="FMD5" s="43"/>
      <x:c r="FME5" s="43"/>
      <x:c r="FMF5" s="43"/>
      <x:c r="FMG5" s="43"/>
      <x:c r="FMH5" s="43"/>
      <x:c r="FMI5" s="43"/>
      <x:c r="FMJ5" s="43"/>
      <x:c r="FMK5" s="43"/>
      <x:c r="FML5" s="43"/>
      <x:c r="FMM5" s="43"/>
      <x:c r="FMN5" s="43"/>
      <x:c r="FMO5" s="43"/>
      <x:c r="FMP5" s="43"/>
      <x:c r="FMQ5" s="43"/>
      <x:c r="FMR5" s="43"/>
      <x:c r="FMS5" s="43"/>
      <x:c r="FMT5" s="43"/>
      <x:c r="FMU5" s="43"/>
      <x:c r="FMV5" s="43"/>
      <x:c r="FMW5" s="43"/>
      <x:c r="FMX5" s="43"/>
      <x:c r="FMY5" s="43"/>
      <x:c r="FMZ5" s="43"/>
      <x:c r="FNA5" s="43"/>
      <x:c r="FNB5" s="43"/>
      <x:c r="FNC5" s="43"/>
      <x:c r="FND5" s="43"/>
      <x:c r="FNE5" s="43"/>
      <x:c r="FNF5" s="43"/>
      <x:c r="FNG5" s="43"/>
      <x:c r="FNH5" s="43"/>
      <x:c r="FNI5" s="43"/>
      <x:c r="FNJ5" s="43"/>
      <x:c r="FNK5" s="43"/>
      <x:c r="FNL5" s="43"/>
      <x:c r="FNM5" s="43"/>
      <x:c r="FNN5" s="43"/>
      <x:c r="FNO5" s="43"/>
      <x:c r="FNP5" s="43"/>
      <x:c r="FNQ5" s="43"/>
      <x:c r="FNR5" s="43"/>
      <x:c r="FNS5" s="43"/>
      <x:c r="FNT5" s="43"/>
      <x:c r="FNU5" s="43"/>
      <x:c r="FNV5" s="43"/>
      <x:c r="FNW5" s="43"/>
      <x:c r="FNX5" s="43"/>
      <x:c r="FNY5" s="43"/>
      <x:c r="FNZ5" s="43"/>
      <x:c r="FOA5" s="43"/>
      <x:c r="FOB5" s="43"/>
      <x:c r="FOC5" s="43"/>
      <x:c r="FOD5" s="43"/>
      <x:c r="FOE5" s="43"/>
      <x:c r="FOF5" s="43"/>
      <x:c r="FOG5" s="43"/>
      <x:c r="FOH5" s="43"/>
      <x:c r="FOI5" s="43"/>
      <x:c r="FOJ5" s="43"/>
      <x:c r="FOK5" s="43"/>
      <x:c r="FOL5" s="43"/>
      <x:c r="FOM5" s="43"/>
      <x:c r="FON5" s="43"/>
      <x:c r="FOO5" s="43"/>
      <x:c r="FOP5" s="43"/>
      <x:c r="FOQ5" s="43"/>
      <x:c r="FOR5" s="43"/>
      <x:c r="FOS5" s="43"/>
      <x:c r="FOT5" s="43"/>
      <x:c r="FOU5" s="43"/>
      <x:c r="FOV5" s="43"/>
      <x:c r="FOW5" s="43"/>
      <x:c r="FOX5" s="43"/>
      <x:c r="FOY5" s="43"/>
      <x:c r="FOZ5" s="43"/>
      <x:c r="FPA5" s="43"/>
      <x:c r="FPB5" s="43"/>
      <x:c r="FPC5" s="43"/>
      <x:c r="FPD5" s="43"/>
      <x:c r="FPE5" s="43"/>
      <x:c r="FPF5" s="43"/>
      <x:c r="FPG5" s="43"/>
      <x:c r="FPH5" s="43"/>
      <x:c r="FPI5" s="43"/>
      <x:c r="FPJ5" s="43"/>
      <x:c r="FPK5" s="43"/>
      <x:c r="FPL5" s="43"/>
      <x:c r="FPM5" s="43"/>
      <x:c r="FPN5" s="43"/>
      <x:c r="FPO5" s="43"/>
      <x:c r="FPP5" s="43"/>
      <x:c r="FPQ5" s="43"/>
      <x:c r="FPR5" s="43"/>
      <x:c r="FPS5" s="43"/>
      <x:c r="FPT5" s="43"/>
      <x:c r="FPU5" s="43"/>
      <x:c r="FPV5" s="43"/>
      <x:c r="FPW5" s="43"/>
      <x:c r="FPX5" s="43"/>
      <x:c r="FPY5" s="43"/>
      <x:c r="FPZ5" s="43"/>
      <x:c r="FQA5" s="43"/>
      <x:c r="FQB5" s="43"/>
      <x:c r="FQC5" s="43"/>
      <x:c r="FQD5" s="43"/>
      <x:c r="FQE5" s="43"/>
      <x:c r="FQF5" s="43"/>
      <x:c r="FQG5" s="43"/>
      <x:c r="FQH5" s="43"/>
      <x:c r="FQI5" s="43"/>
      <x:c r="FQJ5" s="43"/>
      <x:c r="FQK5" s="43"/>
      <x:c r="FQL5" s="43"/>
      <x:c r="FQM5" s="43"/>
      <x:c r="FQN5" s="43"/>
      <x:c r="FQO5" s="43"/>
      <x:c r="FQP5" s="43"/>
      <x:c r="FQQ5" s="43"/>
      <x:c r="FQR5" s="43"/>
      <x:c r="FQS5" s="43"/>
      <x:c r="FQT5" s="43"/>
      <x:c r="FQU5" s="43"/>
      <x:c r="FQV5" s="43"/>
      <x:c r="FQW5" s="43"/>
      <x:c r="FQX5" s="43"/>
      <x:c r="FQY5" s="43"/>
      <x:c r="FQZ5" s="43"/>
      <x:c r="FRA5" s="43"/>
      <x:c r="FRB5" s="43"/>
      <x:c r="FRC5" s="43"/>
      <x:c r="FRD5" s="43"/>
      <x:c r="FRE5" s="43"/>
      <x:c r="FRF5" s="43"/>
      <x:c r="FRG5" s="43"/>
      <x:c r="FRH5" s="43"/>
      <x:c r="FRI5" s="43"/>
      <x:c r="FRJ5" s="43"/>
      <x:c r="FRK5" s="43"/>
      <x:c r="FRL5" s="43"/>
      <x:c r="FRM5" s="43"/>
      <x:c r="FRN5" s="43"/>
      <x:c r="FRO5" s="43"/>
      <x:c r="FRP5" s="43"/>
      <x:c r="FRQ5" s="43"/>
      <x:c r="FRR5" s="43"/>
      <x:c r="FRS5" s="43"/>
      <x:c r="FRT5" s="43"/>
      <x:c r="FRU5" s="43"/>
      <x:c r="FRV5" s="43"/>
      <x:c r="FRW5" s="43"/>
      <x:c r="FRX5" s="43"/>
      <x:c r="FRY5" s="43"/>
      <x:c r="FRZ5" s="43"/>
      <x:c r="FSA5" s="43"/>
      <x:c r="FSB5" s="43"/>
      <x:c r="FSC5" s="43"/>
      <x:c r="FSD5" s="43"/>
      <x:c r="FSE5" s="43"/>
      <x:c r="FSF5" s="43"/>
      <x:c r="FSG5" s="43"/>
      <x:c r="FSH5" s="43"/>
      <x:c r="FSI5" s="43"/>
      <x:c r="FSJ5" s="43"/>
      <x:c r="FSK5" s="43"/>
      <x:c r="FSL5" s="43"/>
      <x:c r="FSM5" s="43"/>
      <x:c r="FSN5" s="43"/>
      <x:c r="FSO5" s="43"/>
      <x:c r="FSP5" s="43"/>
      <x:c r="FSQ5" s="43"/>
      <x:c r="FSR5" s="43"/>
      <x:c r="FSS5" s="43"/>
      <x:c r="FST5" s="43"/>
      <x:c r="FSU5" s="43"/>
      <x:c r="FSV5" s="43"/>
      <x:c r="FSW5" s="43"/>
      <x:c r="FSX5" s="43"/>
      <x:c r="FSY5" s="43"/>
      <x:c r="FSZ5" s="43"/>
      <x:c r="FTA5" s="43"/>
      <x:c r="FTB5" s="43"/>
      <x:c r="FTC5" s="43"/>
      <x:c r="FTD5" s="43"/>
      <x:c r="FTE5" s="43"/>
      <x:c r="FTF5" s="43"/>
      <x:c r="FTG5" s="43"/>
      <x:c r="FTH5" s="43"/>
      <x:c r="FTI5" s="43"/>
      <x:c r="FTJ5" s="43"/>
      <x:c r="FTK5" s="43"/>
      <x:c r="FTL5" s="43"/>
      <x:c r="FTM5" s="43"/>
      <x:c r="FTN5" s="43"/>
      <x:c r="FTO5" s="43"/>
      <x:c r="FTP5" s="43"/>
      <x:c r="FTQ5" s="43"/>
      <x:c r="FTR5" s="43"/>
      <x:c r="FTS5" s="43"/>
      <x:c r="FTT5" s="43"/>
      <x:c r="FTU5" s="43"/>
      <x:c r="FTV5" s="43"/>
      <x:c r="FTW5" s="43"/>
      <x:c r="FTX5" s="43"/>
      <x:c r="FTY5" s="43"/>
      <x:c r="FTZ5" s="43"/>
      <x:c r="FUA5" s="43"/>
      <x:c r="FUB5" s="43"/>
      <x:c r="FUC5" s="43"/>
      <x:c r="FUD5" s="43"/>
      <x:c r="FUE5" s="43"/>
      <x:c r="FUF5" s="43"/>
      <x:c r="FUG5" s="43"/>
      <x:c r="FUH5" s="43"/>
      <x:c r="FUI5" s="43"/>
      <x:c r="FUJ5" s="43"/>
      <x:c r="FUK5" s="43"/>
      <x:c r="FUL5" s="43"/>
      <x:c r="FUM5" s="43"/>
      <x:c r="FUN5" s="43"/>
      <x:c r="FUO5" s="43"/>
      <x:c r="FUP5" s="43"/>
      <x:c r="FUQ5" s="43"/>
      <x:c r="FUR5" s="43"/>
      <x:c r="FUS5" s="43"/>
      <x:c r="FUT5" s="43"/>
      <x:c r="FUU5" s="43"/>
      <x:c r="FUV5" s="43"/>
      <x:c r="FUW5" s="43"/>
      <x:c r="FUX5" s="43"/>
      <x:c r="FUY5" s="43"/>
      <x:c r="FUZ5" s="43"/>
      <x:c r="FVA5" s="43"/>
      <x:c r="FVB5" s="43"/>
      <x:c r="FVC5" s="43"/>
      <x:c r="FVD5" s="43"/>
      <x:c r="FVE5" s="43"/>
      <x:c r="FVF5" s="43"/>
      <x:c r="FVG5" s="43"/>
      <x:c r="FVH5" s="43"/>
      <x:c r="FVI5" s="43"/>
      <x:c r="FVJ5" s="43"/>
      <x:c r="FVK5" s="43"/>
      <x:c r="FVL5" s="43"/>
      <x:c r="FVM5" s="43"/>
      <x:c r="FVN5" s="43"/>
      <x:c r="FVO5" s="43"/>
      <x:c r="FVP5" s="43"/>
      <x:c r="FVQ5" s="43"/>
      <x:c r="FVR5" s="43"/>
      <x:c r="FVS5" s="43"/>
      <x:c r="FVT5" s="43"/>
      <x:c r="FVU5" s="43"/>
      <x:c r="FVV5" s="43"/>
      <x:c r="FVW5" s="43"/>
      <x:c r="FVX5" s="43"/>
      <x:c r="FVY5" s="43"/>
      <x:c r="FVZ5" s="43"/>
      <x:c r="FWA5" s="43"/>
      <x:c r="FWB5" s="43"/>
      <x:c r="FWC5" s="43"/>
      <x:c r="FWD5" s="43"/>
      <x:c r="FWE5" s="43"/>
      <x:c r="FWF5" s="43"/>
      <x:c r="FWG5" s="43"/>
      <x:c r="FWH5" s="43"/>
      <x:c r="FWI5" s="43"/>
      <x:c r="FWJ5" s="43"/>
      <x:c r="FWK5" s="43"/>
      <x:c r="FWL5" s="43"/>
      <x:c r="FWM5" s="43"/>
      <x:c r="FWN5" s="43"/>
      <x:c r="FWO5" s="43"/>
      <x:c r="FWP5" s="43"/>
      <x:c r="FWQ5" s="43"/>
      <x:c r="FWR5" s="43"/>
      <x:c r="FWS5" s="43"/>
      <x:c r="FWT5" s="43"/>
      <x:c r="FWU5" s="43"/>
      <x:c r="FWV5" s="43"/>
      <x:c r="FWW5" s="43"/>
      <x:c r="FWX5" s="43"/>
      <x:c r="FWY5" s="43"/>
      <x:c r="FWZ5" s="43"/>
      <x:c r="FXA5" s="43"/>
      <x:c r="FXB5" s="43"/>
      <x:c r="FXC5" s="43"/>
      <x:c r="FXD5" s="43"/>
      <x:c r="FXE5" s="43"/>
      <x:c r="FXF5" s="43"/>
      <x:c r="FXG5" s="43"/>
      <x:c r="FXH5" s="43"/>
      <x:c r="FXI5" s="43"/>
      <x:c r="FXJ5" s="43"/>
      <x:c r="FXK5" s="43"/>
      <x:c r="FXL5" s="43"/>
      <x:c r="FXM5" s="43"/>
      <x:c r="FXN5" s="43"/>
      <x:c r="FXO5" s="43"/>
      <x:c r="FXP5" s="43"/>
      <x:c r="FXQ5" s="43"/>
      <x:c r="FXR5" s="43"/>
      <x:c r="FXS5" s="43"/>
      <x:c r="FXT5" s="43"/>
      <x:c r="FXU5" s="43"/>
      <x:c r="FXV5" s="43"/>
      <x:c r="FXW5" s="43"/>
      <x:c r="FXX5" s="43"/>
      <x:c r="FXY5" s="43"/>
      <x:c r="FXZ5" s="43"/>
      <x:c r="FYA5" s="43"/>
      <x:c r="FYB5" s="43"/>
      <x:c r="FYC5" s="43"/>
      <x:c r="FYD5" s="43"/>
      <x:c r="FYE5" s="43"/>
      <x:c r="FYF5" s="43"/>
      <x:c r="FYG5" s="43"/>
      <x:c r="FYH5" s="43"/>
      <x:c r="FYI5" s="43"/>
      <x:c r="FYJ5" s="43"/>
      <x:c r="FYK5" s="43"/>
      <x:c r="FYL5" s="43"/>
      <x:c r="FYM5" s="43"/>
      <x:c r="FYN5" s="43"/>
      <x:c r="FYO5" s="43"/>
      <x:c r="FYP5" s="43"/>
      <x:c r="FYQ5" s="43"/>
      <x:c r="FYR5" s="43"/>
      <x:c r="FYS5" s="43"/>
      <x:c r="FYT5" s="43"/>
      <x:c r="FYU5" s="43"/>
      <x:c r="FYV5" s="43"/>
      <x:c r="FYW5" s="43"/>
      <x:c r="FYX5" s="43"/>
      <x:c r="FYY5" s="43"/>
      <x:c r="FYZ5" s="43"/>
      <x:c r="FZA5" s="43"/>
      <x:c r="FZB5" s="43"/>
      <x:c r="FZC5" s="43"/>
      <x:c r="FZD5" s="43"/>
      <x:c r="FZE5" s="43"/>
      <x:c r="FZF5" s="43"/>
      <x:c r="FZG5" s="43"/>
      <x:c r="FZH5" s="43"/>
      <x:c r="FZI5" s="43"/>
      <x:c r="FZJ5" s="43"/>
      <x:c r="FZK5" s="43"/>
      <x:c r="FZL5" s="43"/>
      <x:c r="FZM5" s="43"/>
      <x:c r="FZN5" s="43"/>
      <x:c r="FZO5" s="43"/>
      <x:c r="FZP5" s="43"/>
      <x:c r="FZQ5" s="43"/>
      <x:c r="FZR5" s="43"/>
      <x:c r="FZS5" s="43"/>
      <x:c r="FZT5" s="43"/>
      <x:c r="FZU5" s="43"/>
      <x:c r="FZV5" s="43"/>
      <x:c r="FZW5" s="43"/>
      <x:c r="FZX5" s="43"/>
      <x:c r="FZY5" s="43"/>
      <x:c r="FZZ5" s="43"/>
      <x:c r="GAA5" s="43"/>
      <x:c r="GAB5" s="43"/>
      <x:c r="GAC5" s="43"/>
      <x:c r="GAD5" s="43"/>
      <x:c r="GAE5" s="43"/>
      <x:c r="GAF5" s="43"/>
      <x:c r="GAG5" s="43"/>
      <x:c r="GAH5" s="43"/>
      <x:c r="GAI5" s="43"/>
      <x:c r="GAJ5" s="43"/>
      <x:c r="GAK5" s="43"/>
      <x:c r="GAL5" s="43"/>
      <x:c r="GAM5" s="43"/>
      <x:c r="GAN5" s="43"/>
      <x:c r="GAO5" s="43"/>
      <x:c r="GAP5" s="43"/>
      <x:c r="GAQ5" s="43"/>
      <x:c r="GAR5" s="43"/>
      <x:c r="GAS5" s="43"/>
      <x:c r="GAT5" s="43"/>
      <x:c r="GAU5" s="43"/>
      <x:c r="GAV5" s="43"/>
      <x:c r="GAW5" s="43"/>
      <x:c r="GAX5" s="43"/>
      <x:c r="GAY5" s="43"/>
      <x:c r="GAZ5" s="43"/>
      <x:c r="GBA5" s="43"/>
      <x:c r="GBB5" s="43"/>
      <x:c r="GBC5" s="43"/>
      <x:c r="GBD5" s="43"/>
      <x:c r="GBE5" s="43"/>
      <x:c r="GBF5" s="43"/>
      <x:c r="GBG5" s="43"/>
      <x:c r="GBH5" s="43"/>
      <x:c r="GBI5" s="43"/>
      <x:c r="GBJ5" s="43"/>
      <x:c r="GBK5" s="43"/>
      <x:c r="GBL5" s="43"/>
      <x:c r="GBM5" s="43"/>
      <x:c r="GBN5" s="43"/>
      <x:c r="GBO5" s="43"/>
      <x:c r="GBP5" s="43"/>
      <x:c r="GBQ5" s="43"/>
      <x:c r="GBR5" s="43"/>
      <x:c r="GBS5" s="43"/>
      <x:c r="GBT5" s="43"/>
      <x:c r="GBU5" s="43"/>
      <x:c r="GBV5" s="43"/>
      <x:c r="GBW5" s="43"/>
      <x:c r="GBX5" s="43"/>
      <x:c r="GBY5" s="43"/>
      <x:c r="GBZ5" s="43"/>
      <x:c r="GCA5" s="43"/>
      <x:c r="GCB5" s="43"/>
      <x:c r="GCC5" s="43"/>
      <x:c r="GCD5" s="43"/>
      <x:c r="GCE5" s="43"/>
      <x:c r="GCF5" s="43"/>
      <x:c r="GCG5" s="43"/>
      <x:c r="GCH5" s="43"/>
      <x:c r="GCI5" s="43"/>
      <x:c r="GCJ5" s="43"/>
      <x:c r="GCK5" s="43"/>
      <x:c r="GCL5" s="43"/>
      <x:c r="GCM5" s="43"/>
      <x:c r="GCN5" s="43"/>
      <x:c r="GCO5" s="43"/>
      <x:c r="GCP5" s="43"/>
      <x:c r="GCQ5" s="43"/>
      <x:c r="GCR5" s="43"/>
      <x:c r="GCS5" s="43"/>
      <x:c r="GCT5" s="43"/>
      <x:c r="GCU5" s="43"/>
      <x:c r="GCV5" s="43"/>
      <x:c r="GCW5" s="43"/>
      <x:c r="GCX5" s="43"/>
      <x:c r="GCY5" s="43"/>
      <x:c r="GCZ5" s="43"/>
      <x:c r="GDA5" s="43"/>
      <x:c r="GDB5" s="43"/>
      <x:c r="GDC5" s="43"/>
      <x:c r="GDD5" s="43"/>
      <x:c r="GDE5" s="43"/>
      <x:c r="GDF5" s="43"/>
      <x:c r="GDG5" s="43"/>
      <x:c r="GDH5" s="43"/>
      <x:c r="GDI5" s="43"/>
      <x:c r="GDJ5" s="43"/>
      <x:c r="GDK5" s="43"/>
      <x:c r="GDL5" s="43"/>
      <x:c r="GDM5" s="43"/>
      <x:c r="GDN5" s="43"/>
      <x:c r="GDO5" s="43"/>
      <x:c r="GDP5" s="43"/>
      <x:c r="GDQ5" s="43"/>
      <x:c r="GDR5" s="43"/>
      <x:c r="GDS5" s="43"/>
      <x:c r="GDT5" s="43"/>
      <x:c r="GDU5" s="43"/>
      <x:c r="GDV5" s="43"/>
      <x:c r="GDW5" s="43"/>
      <x:c r="GDX5" s="43"/>
      <x:c r="GDY5" s="43"/>
      <x:c r="GDZ5" s="43"/>
      <x:c r="GEA5" s="43"/>
      <x:c r="GEB5" s="43"/>
      <x:c r="GEC5" s="43"/>
      <x:c r="GED5" s="43"/>
      <x:c r="GEE5" s="43"/>
      <x:c r="GEF5" s="43"/>
      <x:c r="GEG5" s="43"/>
      <x:c r="GEH5" s="43"/>
      <x:c r="GEI5" s="43"/>
      <x:c r="GEJ5" s="43"/>
      <x:c r="GEK5" s="43"/>
      <x:c r="GEL5" s="43"/>
      <x:c r="GEM5" s="43"/>
      <x:c r="GEN5" s="43"/>
      <x:c r="GEO5" s="43"/>
      <x:c r="GEP5" s="43"/>
      <x:c r="GEQ5" s="43"/>
      <x:c r="GER5" s="43"/>
      <x:c r="GES5" s="43"/>
      <x:c r="GET5" s="43"/>
      <x:c r="GEU5" s="43"/>
      <x:c r="GEV5" s="43"/>
      <x:c r="GEW5" s="43"/>
      <x:c r="GEX5" s="43"/>
      <x:c r="GEY5" s="43"/>
      <x:c r="GEZ5" s="43"/>
      <x:c r="GFA5" s="43"/>
      <x:c r="GFB5" s="43"/>
      <x:c r="GFC5" s="43"/>
      <x:c r="GFD5" s="43"/>
      <x:c r="GFE5" s="43"/>
      <x:c r="GFF5" s="43"/>
      <x:c r="GFG5" s="43"/>
      <x:c r="GFH5" s="43"/>
      <x:c r="GFI5" s="43"/>
      <x:c r="GFJ5" s="43"/>
      <x:c r="GFK5" s="43"/>
      <x:c r="GFL5" s="43"/>
      <x:c r="GFM5" s="43"/>
      <x:c r="GFN5" s="43"/>
      <x:c r="GFO5" s="43"/>
      <x:c r="GFP5" s="43"/>
      <x:c r="GFQ5" s="43"/>
      <x:c r="GFR5" s="43"/>
      <x:c r="GFS5" s="43"/>
      <x:c r="GFT5" s="43"/>
      <x:c r="GFU5" s="43"/>
      <x:c r="GFV5" s="43"/>
      <x:c r="GFW5" s="43"/>
      <x:c r="GFX5" s="43"/>
      <x:c r="GFY5" s="43"/>
      <x:c r="GFZ5" s="43"/>
      <x:c r="GGA5" s="43"/>
      <x:c r="GGB5" s="43"/>
      <x:c r="GGC5" s="43"/>
      <x:c r="GGD5" s="43"/>
      <x:c r="GGE5" s="43"/>
      <x:c r="GGF5" s="43"/>
      <x:c r="GGG5" s="43"/>
      <x:c r="GGH5" s="43"/>
      <x:c r="GGI5" s="43"/>
      <x:c r="GGJ5" s="43"/>
      <x:c r="GGK5" s="43"/>
      <x:c r="GGL5" s="43"/>
      <x:c r="GGM5" s="43"/>
      <x:c r="GGN5" s="43"/>
      <x:c r="GGO5" s="43"/>
      <x:c r="GGP5" s="43"/>
      <x:c r="GGQ5" s="43"/>
      <x:c r="GGR5" s="43"/>
      <x:c r="GGS5" s="43"/>
      <x:c r="GGT5" s="43"/>
      <x:c r="GGU5" s="43"/>
      <x:c r="GGV5" s="43"/>
      <x:c r="GGW5" s="43"/>
      <x:c r="GGX5" s="43"/>
      <x:c r="GGY5" s="43"/>
      <x:c r="GGZ5" s="43"/>
      <x:c r="GHA5" s="43"/>
      <x:c r="GHB5" s="43"/>
      <x:c r="GHC5" s="43"/>
      <x:c r="GHD5" s="43"/>
      <x:c r="GHE5" s="43"/>
      <x:c r="GHF5" s="43"/>
      <x:c r="GHG5" s="43"/>
      <x:c r="GHH5" s="43"/>
      <x:c r="GHI5" s="43"/>
      <x:c r="GHJ5" s="43"/>
      <x:c r="GHK5" s="43"/>
      <x:c r="GHL5" s="43"/>
      <x:c r="GHM5" s="43"/>
      <x:c r="GHN5" s="43"/>
      <x:c r="GHO5" s="43"/>
      <x:c r="GHP5" s="43"/>
      <x:c r="GHQ5" s="43"/>
      <x:c r="GHR5" s="43"/>
      <x:c r="GHS5" s="43"/>
      <x:c r="GHT5" s="43"/>
      <x:c r="GHU5" s="43"/>
      <x:c r="GHV5" s="43"/>
      <x:c r="GHW5" s="43"/>
      <x:c r="GHX5" s="43"/>
      <x:c r="GHY5" s="43"/>
      <x:c r="GHZ5" s="43"/>
      <x:c r="GIA5" s="43"/>
      <x:c r="GIB5" s="43"/>
      <x:c r="GIC5" s="43"/>
      <x:c r="GID5" s="43"/>
      <x:c r="GIE5" s="43"/>
      <x:c r="GIF5" s="43"/>
      <x:c r="GIG5" s="43"/>
      <x:c r="GIH5" s="43"/>
      <x:c r="GII5" s="43"/>
      <x:c r="GIJ5" s="43"/>
      <x:c r="GIK5" s="43"/>
      <x:c r="GIL5" s="43"/>
      <x:c r="GIM5" s="43"/>
      <x:c r="GIN5" s="43"/>
      <x:c r="GIO5" s="43"/>
      <x:c r="GIP5" s="43"/>
      <x:c r="GIQ5" s="43"/>
      <x:c r="GIR5" s="43"/>
      <x:c r="GIS5" s="43"/>
      <x:c r="GIT5" s="43"/>
      <x:c r="GIU5" s="43"/>
      <x:c r="GIV5" s="43"/>
      <x:c r="GIW5" s="43"/>
      <x:c r="GIX5" s="43"/>
      <x:c r="GIY5" s="43"/>
      <x:c r="GIZ5" s="43"/>
      <x:c r="GJA5" s="43"/>
      <x:c r="GJB5" s="43"/>
      <x:c r="GJC5" s="43"/>
      <x:c r="GJD5" s="43"/>
      <x:c r="GJE5" s="43"/>
      <x:c r="GJF5" s="43"/>
      <x:c r="GJG5" s="43"/>
      <x:c r="GJH5" s="43"/>
      <x:c r="GJI5" s="43"/>
      <x:c r="GJJ5" s="43"/>
      <x:c r="GJK5" s="43"/>
      <x:c r="GJL5" s="43"/>
      <x:c r="GJM5" s="43"/>
      <x:c r="GJN5" s="43"/>
      <x:c r="GJO5" s="43"/>
      <x:c r="GJP5" s="43"/>
      <x:c r="GJQ5" s="43"/>
      <x:c r="GJR5" s="43"/>
      <x:c r="GJS5" s="43"/>
      <x:c r="GJT5" s="43"/>
      <x:c r="GJU5" s="43"/>
      <x:c r="GJV5" s="43"/>
      <x:c r="GJW5" s="43"/>
      <x:c r="GJX5" s="43"/>
      <x:c r="GJY5" s="43"/>
      <x:c r="GJZ5" s="43"/>
      <x:c r="GKA5" s="43"/>
      <x:c r="GKB5" s="43"/>
      <x:c r="GKC5" s="43"/>
      <x:c r="GKD5" s="43"/>
      <x:c r="GKE5" s="43"/>
      <x:c r="GKF5" s="43"/>
      <x:c r="GKG5" s="43"/>
      <x:c r="GKH5" s="43"/>
      <x:c r="GKI5" s="43"/>
      <x:c r="GKJ5" s="43"/>
      <x:c r="GKK5" s="43"/>
      <x:c r="GKL5" s="43"/>
      <x:c r="GKM5" s="43"/>
      <x:c r="GKN5" s="43"/>
      <x:c r="GKO5" s="43"/>
      <x:c r="GKP5" s="43"/>
      <x:c r="GKQ5" s="43"/>
      <x:c r="GKR5" s="43"/>
      <x:c r="GKS5" s="43"/>
      <x:c r="GKT5" s="43"/>
      <x:c r="GKU5" s="43"/>
      <x:c r="GKV5" s="43"/>
      <x:c r="GKW5" s="43"/>
      <x:c r="GKX5" s="43"/>
      <x:c r="GKY5" s="43"/>
      <x:c r="GKZ5" s="43"/>
      <x:c r="GLA5" s="43"/>
      <x:c r="GLB5" s="43"/>
      <x:c r="GLC5" s="43"/>
      <x:c r="GLD5" s="43"/>
      <x:c r="GLE5" s="43"/>
      <x:c r="GLF5" s="43"/>
      <x:c r="GLG5" s="43"/>
      <x:c r="GLH5" s="43"/>
      <x:c r="GLI5" s="43"/>
      <x:c r="GLJ5" s="43"/>
      <x:c r="GLK5" s="43"/>
      <x:c r="GLL5" s="43"/>
      <x:c r="GLM5" s="43"/>
      <x:c r="GLN5" s="43"/>
      <x:c r="GLO5" s="43"/>
      <x:c r="GLP5" s="43"/>
      <x:c r="GLQ5" s="43"/>
      <x:c r="GLR5" s="43"/>
      <x:c r="GLS5" s="43"/>
      <x:c r="GLT5" s="43"/>
      <x:c r="GLU5" s="43"/>
      <x:c r="GLV5" s="43"/>
      <x:c r="GLW5" s="43"/>
      <x:c r="GLX5" s="43"/>
      <x:c r="GLY5" s="43"/>
      <x:c r="GLZ5" s="43"/>
      <x:c r="GMA5" s="43"/>
      <x:c r="GMB5" s="43"/>
      <x:c r="GMC5" s="43"/>
      <x:c r="GMD5" s="43"/>
      <x:c r="GME5" s="43"/>
      <x:c r="GMF5" s="43"/>
      <x:c r="GMG5" s="43"/>
      <x:c r="GMH5" s="43"/>
      <x:c r="GMI5" s="43"/>
      <x:c r="GMJ5" s="43"/>
      <x:c r="GMK5" s="43"/>
      <x:c r="GML5" s="43"/>
      <x:c r="GMM5" s="43"/>
      <x:c r="GMN5" s="43"/>
      <x:c r="GMO5" s="43"/>
      <x:c r="GMP5" s="43"/>
      <x:c r="GMQ5" s="43"/>
      <x:c r="GMR5" s="43"/>
      <x:c r="GMS5" s="43"/>
      <x:c r="GMT5" s="43"/>
      <x:c r="GMU5" s="43"/>
      <x:c r="GMV5" s="43"/>
      <x:c r="GMW5" s="43"/>
      <x:c r="GMX5" s="43"/>
      <x:c r="GMY5" s="43"/>
      <x:c r="GMZ5" s="43"/>
      <x:c r="GNA5" s="43"/>
      <x:c r="GNB5" s="43"/>
      <x:c r="GNC5" s="43"/>
      <x:c r="GND5" s="43"/>
      <x:c r="GNE5" s="43"/>
      <x:c r="GNF5" s="43"/>
      <x:c r="GNG5" s="43"/>
      <x:c r="GNH5" s="43"/>
      <x:c r="GNI5" s="43"/>
      <x:c r="GNJ5" s="43"/>
      <x:c r="GNK5" s="43"/>
      <x:c r="GNL5" s="43"/>
      <x:c r="GNM5" s="43"/>
      <x:c r="GNN5" s="43"/>
      <x:c r="GNO5" s="43"/>
      <x:c r="GNP5" s="43"/>
      <x:c r="GNQ5" s="43"/>
      <x:c r="GNR5" s="43"/>
      <x:c r="GNS5" s="43"/>
      <x:c r="GNT5" s="43"/>
      <x:c r="GNU5" s="43"/>
      <x:c r="GNV5" s="43"/>
      <x:c r="GNW5" s="43"/>
      <x:c r="GNX5" s="43"/>
      <x:c r="GNY5" s="43"/>
      <x:c r="GNZ5" s="43"/>
      <x:c r="GOA5" s="43"/>
      <x:c r="GOB5" s="43"/>
      <x:c r="GOC5" s="43"/>
      <x:c r="GOD5" s="43"/>
      <x:c r="GOE5" s="43"/>
      <x:c r="GOF5" s="43"/>
      <x:c r="GOG5" s="43"/>
      <x:c r="GOH5" s="43"/>
      <x:c r="GOI5" s="43"/>
      <x:c r="GOJ5" s="43"/>
      <x:c r="GOK5" s="43"/>
      <x:c r="GOL5" s="43"/>
      <x:c r="GOM5" s="43"/>
      <x:c r="GON5" s="43"/>
      <x:c r="GOO5" s="43"/>
      <x:c r="GOP5" s="43"/>
      <x:c r="GOQ5" s="43"/>
      <x:c r="GOR5" s="43"/>
      <x:c r="GOS5" s="43"/>
      <x:c r="GOT5" s="43"/>
      <x:c r="GOU5" s="43"/>
      <x:c r="GOV5" s="43"/>
      <x:c r="GOW5" s="43"/>
      <x:c r="GOX5" s="43"/>
      <x:c r="GOY5" s="43"/>
      <x:c r="GOZ5" s="43"/>
      <x:c r="GPA5" s="43"/>
      <x:c r="GPB5" s="43"/>
      <x:c r="GPC5" s="43"/>
      <x:c r="GPD5" s="43"/>
      <x:c r="GPE5" s="43"/>
      <x:c r="GPF5" s="43"/>
      <x:c r="GPG5" s="43"/>
      <x:c r="GPH5" s="43"/>
      <x:c r="GPI5" s="43"/>
      <x:c r="GPJ5" s="43"/>
      <x:c r="GPK5" s="43"/>
      <x:c r="GPL5" s="43"/>
      <x:c r="GPM5" s="43"/>
      <x:c r="GPN5" s="43"/>
      <x:c r="GPO5" s="43"/>
      <x:c r="GPP5" s="43"/>
      <x:c r="GPQ5" s="43"/>
      <x:c r="GPR5" s="43"/>
      <x:c r="GPS5" s="43"/>
      <x:c r="GPT5" s="43"/>
      <x:c r="GPU5" s="43"/>
      <x:c r="GPV5" s="43"/>
      <x:c r="GPW5" s="43"/>
      <x:c r="GPX5" s="43"/>
      <x:c r="GPY5" s="43"/>
      <x:c r="GPZ5" s="43"/>
      <x:c r="GQA5" s="43"/>
      <x:c r="GQB5" s="43"/>
      <x:c r="GQC5" s="43"/>
      <x:c r="GQD5" s="43"/>
      <x:c r="GQE5" s="43"/>
      <x:c r="GQF5" s="43"/>
      <x:c r="GQG5" s="43"/>
      <x:c r="GQH5" s="43"/>
      <x:c r="GQI5" s="43"/>
      <x:c r="GQJ5" s="43"/>
      <x:c r="GQK5" s="43"/>
      <x:c r="GQL5" s="43"/>
      <x:c r="GQM5" s="43"/>
      <x:c r="GQN5" s="43"/>
      <x:c r="GQO5" s="43"/>
      <x:c r="GQP5" s="43"/>
      <x:c r="GQQ5" s="43"/>
      <x:c r="GQR5" s="43"/>
      <x:c r="GQS5" s="43"/>
      <x:c r="GQT5" s="43"/>
      <x:c r="GQU5" s="43"/>
      <x:c r="GQV5" s="43"/>
      <x:c r="GQW5" s="43"/>
      <x:c r="GQX5" s="43"/>
      <x:c r="GQY5" s="43"/>
      <x:c r="GQZ5" s="43"/>
      <x:c r="GRA5" s="43"/>
      <x:c r="GRB5" s="43"/>
      <x:c r="GRC5" s="43"/>
      <x:c r="GRD5" s="43"/>
      <x:c r="GRE5" s="43"/>
      <x:c r="GRF5" s="43"/>
      <x:c r="GRG5" s="43"/>
      <x:c r="GRH5" s="43"/>
      <x:c r="GRI5" s="43"/>
      <x:c r="GRJ5" s="43"/>
      <x:c r="GRK5" s="43"/>
      <x:c r="GRL5" s="43"/>
      <x:c r="GRM5" s="43"/>
      <x:c r="GRN5" s="43"/>
      <x:c r="GRO5" s="43"/>
      <x:c r="GRP5" s="43"/>
      <x:c r="GRQ5" s="43"/>
      <x:c r="GRR5" s="43"/>
      <x:c r="GRS5" s="43"/>
      <x:c r="GRT5" s="43"/>
      <x:c r="GRU5" s="43"/>
      <x:c r="GRV5" s="43"/>
      <x:c r="GRW5" s="43"/>
      <x:c r="GRX5" s="43"/>
      <x:c r="GRY5" s="43"/>
      <x:c r="GRZ5" s="43"/>
      <x:c r="GSA5" s="43"/>
      <x:c r="GSB5" s="43"/>
      <x:c r="GSC5" s="43"/>
      <x:c r="GSD5" s="43"/>
      <x:c r="GSE5" s="43"/>
      <x:c r="GSF5" s="43"/>
      <x:c r="GSG5" s="43"/>
      <x:c r="GSH5" s="43"/>
      <x:c r="GSI5" s="43"/>
      <x:c r="GSJ5" s="43"/>
      <x:c r="GSK5" s="43"/>
      <x:c r="GSL5" s="43"/>
      <x:c r="GSM5" s="43"/>
      <x:c r="GSN5" s="43"/>
      <x:c r="GSO5" s="43"/>
      <x:c r="GSP5" s="43"/>
      <x:c r="GSQ5" s="43"/>
      <x:c r="GSR5" s="43"/>
      <x:c r="GSS5" s="43"/>
      <x:c r="GST5" s="43"/>
      <x:c r="GSU5" s="43"/>
      <x:c r="GSV5" s="43"/>
      <x:c r="GSW5" s="43"/>
      <x:c r="GSX5" s="43"/>
      <x:c r="GSY5" s="43"/>
      <x:c r="GSZ5" s="43"/>
      <x:c r="GTA5" s="43"/>
      <x:c r="GTB5" s="43"/>
      <x:c r="GTC5" s="43"/>
      <x:c r="GTD5" s="43"/>
      <x:c r="GTE5" s="43"/>
      <x:c r="GTF5" s="43"/>
      <x:c r="GTG5" s="43"/>
      <x:c r="GTH5" s="43"/>
      <x:c r="GTI5" s="43"/>
      <x:c r="GTJ5" s="43"/>
      <x:c r="GTK5" s="43"/>
      <x:c r="GTL5" s="43"/>
      <x:c r="GTM5" s="43"/>
      <x:c r="GTN5" s="43"/>
      <x:c r="GTO5" s="43"/>
      <x:c r="GTP5" s="43"/>
      <x:c r="GTQ5" s="43"/>
      <x:c r="GTR5" s="43"/>
      <x:c r="GTS5" s="43"/>
      <x:c r="GTT5" s="43"/>
      <x:c r="GTU5" s="43"/>
      <x:c r="GTV5" s="43"/>
      <x:c r="GTW5" s="43"/>
      <x:c r="GTX5" s="43"/>
      <x:c r="GTY5" s="43"/>
      <x:c r="GTZ5" s="43"/>
      <x:c r="GUA5" s="43"/>
      <x:c r="GUB5" s="43"/>
      <x:c r="GUC5" s="43"/>
      <x:c r="GUD5" s="43"/>
      <x:c r="GUE5" s="43"/>
      <x:c r="GUF5" s="43"/>
      <x:c r="GUG5" s="43"/>
      <x:c r="GUH5" s="43"/>
      <x:c r="GUI5" s="43"/>
      <x:c r="GUJ5" s="43"/>
      <x:c r="GUK5" s="43"/>
      <x:c r="GUL5" s="43"/>
      <x:c r="GUM5" s="43"/>
      <x:c r="GUN5" s="43"/>
      <x:c r="GUO5" s="43"/>
      <x:c r="GUP5" s="43"/>
      <x:c r="GUQ5" s="43"/>
      <x:c r="GUR5" s="43"/>
      <x:c r="GUS5" s="43"/>
      <x:c r="GUT5" s="43"/>
      <x:c r="GUU5" s="43"/>
      <x:c r="GUV5" s="43"/>
      <x:c r="GUW5" s="43"/>
      <x:c r="GUX5" s="43"/>
      <x:c r="GUY5" s="43"/>
      <x:c r="GUZ5" s="43"/>
      <x:c r="GVA5" s="43"/>
      <x:c r="GVB5" s="43"/>
      <x:c r="GVC5" s="43"/>
      <x:c r="GVD5" s="43"/>
      <x:c r="GVE5" s="43"/>
      <x:c r="GVF5" s="43"/>
      <x:c r="GVG5" s="43"/>
      <x:c r="GVH5" s="43"/>
      <x:c r="GVI5" s="43"/>
      <x:c r="GVJ5" s="43"/>
      <x:c r="GVK5" s="43"/>
      <x:c r="GVL5" s="43"/>
      <x:c r="GVM5" s="43"/>
      <x:c r="GVN5" s="43"/>
      <x:c r="GVO5" s="43"/>
      <x:c r="GVP5" s="43"/>
      <x:c r="GVQ5" s="43"/>
      <x:c r="GVR5" s="43"/>
      <x:c r="GVS5" s="43"/>
      <x:c r="GVT5" s="43"/>
      <x:c r="GVU5" s="43"/>
      <x:c r="GVV5" s="43"/>
      <x:c r="GVW5" s="43"/>
      <x:c r="GVX5" s="43"/>
      <x:c r="GVY5" s="43"/>
      <x:c r="GVZ5" s="43"/>
      <x:c r="GWA5" s="43"/>
      <x:c r="GWB5" s="43"/>
      <x:c r="GWC5" s="43"/>
      <x:c r="GWD5" s="43"/>
      <x:c r="GWE5" s="43"/>
      <x:c r="GWF5" s="43"/>
      <x:c r="GWG5" s="43"/>
      <x:c r="GWH5" s="43"/>
      <x:c r="GWI5" s="43"/>
      <x:c r="GWJ5" s="43"/>
      <x:c r="GWK5" s="43"/>
      <x:c r="GWL5" s="43"/>
      <x:c r="GWM5" s="43"/>
      <x:c r="GWN5" s="43"/>
      <x:c r="GWO5" s="43"/>
      <x:c r="GWP5" s="43"/>
      <x:c r="GWQ5" s="43"/>
      <x:c r="GWR5" s="43"/>
      <x:c r="GWS5" s="43"/>
      <x:c r="GWT5" s="43"/>
      <x:c r="GWU5" s="43"/>
      <x:c r="GWV5" s="43"/>
      <x:c r="GWW5" s="43"/>
      <x:c r="GWX5" s="43"/>
      <x:c r="GWY5" s="43"/>
      <x:c r="GWZ5" s="43"/>
      <x:c r="GXA5" s="43"/>
      <x:c r="GXB5" s="43"/>
      <x:c r="GXC5" s="43"/>
      <x:c r="GXD5" s="43"/>
      <x:c r="GXE5" s="43"/>
      <x:c r="GXF5" s="43"/>
      <x:c r="GXG5" s="43"/>
      <x:c r="GXH5" s="43"/>
      <x:c r="GXI5" s="43"/>
      <x:c r="GXJ5" s="43"/>
      <x:c r="GXK5" s="43"/>
      <x:c r="GXL5" s="43"/>
      <x:c r="GXM5" s="43"/>
      <x:c r="GXN5" s="43"/>
      <x:c r="GXO5" s="43"/>
      <x:c r="GXP5" s="43"/>
      <x:c r="GXQ5" s="43"/>
      <x:c r="GXR5" s="43"/>
      <x:c r="GXS5" s="43"/>
      <x:c r="GXT5" s="43"/>
      <x:c r="GXU5" s="43"/>
      <x:c r="GXV5" s="43"/>
      <x:c r="GXW5" s="43"/>
      <x:c r="GXX5" s="43"/>
      <x:c r="GXY5" s="43"/>
      <x:c r="GXZ5" s="43"/>
      <x:c r="GYA5" s="43"/>
      <x:c r="GYB5" s="43"/>
      <x:c r="GYC5" s="43"/>
      <x:c r="GYD5" s="43"/>
      <x:c r="GYE5" s="43"/>
      <x:c r="GYF5" s="43"/>
      <x:c r="GYG5" s="43"/>
      <x:c r="GYH5" s="43"/>
      <x:c r="GYI5" s="43"/>
      <x:c r="GYJ5" s="43"/>
      <x:c r="GYK5" s="43"/>
      <x:c r="GYL5" s="43"/>
      <x:c r="GYM5" s="43"/>
      <x:c r="GYN5" s="43"/>
      <x:c r="GYO5" s="43"/>
      <x:c r="GYP5" s="43"/>
      <x:c r="GYQ5" s="43"/>
      <x:c r="GYR5" s="43"/>
      <x:c r="GYS5" s="43"/>
      <x:c r="GYT5" s="43"/>
      <x:c r="GYU5" s="43"/>
      <x:c r="GYV5" s="43"/>
      <x:c r="GYW5" s="43"/>
      <x:c r="GYX5" s="43"/>
      <x:c r="GYY5" s="43"/>
      <x:c r="GYZ5" s="43"/>
      <x:c r="GZA5" s="43"/>
      <x:c r="GZB5" s="43"/>
      <x:c r="GZC5" s="43"/>
      <x:c r="GZD5" s="43"/>
      <x:c r="GZE5" s="43"/>
      <x:c r="GZF5" s="43"/>
      <x:c r="GZG5" s="43"/>
      <x:c r="GZH5" s="43"/>
      <x:c r="GZI5" s="43"/>
      <x:c r="GZJ5" s="43"/>
      <x:c r="GZK5" s="43"/>
      <x:c r="GZL5" s="43"/>
      <x:c r="GZM5" s="43"/>
      <x:c r="GZN5" s="43"/>
      <x:c r="GZO5" s="43"/>
      <x:c r="GZP5" s="43"/>
      <x:c r="GZQ5" s="43"/>
      <x:c r="GZR5" s="43"/>
      <x:c r="GZS5" s="43"/>
      <x:c r="GZT5" s="43"/>
      <x:c r="GZU5" s="43"/>
      <x:c r="GZV5" s="43"/>
      <x:c r="GZW5" s="43"/>
      <x:c r="GZX5" s="43"/>
      <x:c r="GZY5" s="43"/>
      <x:c r="GZZ5" s="43"/>
      <x:c r="HAA5" s="43"/>
      <x:c r="HAB5" s="43"/>
      <x:c r="HAC5" s="43"/>
      <x:c r="HAD5" s="43"/>
      <x:c r="HAE5" s="43"/>
      <x:c r="HAF5" s="43"/>
      <x:c r="HAG5" s="43"/>
      <x:c r="HAH5" s="43"/>
      <x:c r="HAI5" s="43"/>
      <x:c r="HAJ5" s="43"/>
      <x:c r="HAK5" s="43"/>
      <x:c r="HAL5" s="43"/>
      <x:c r="HAM5" s="43"/>
      <x:c r="HAN5" s="43"/>
      <x:c r="HAO5" s="43"/>
      <x:c r="HAP5" s="43"/>
      <x:c r="HAQ5" s="43"/>
      <x:c r="HAR5" s="43"/>
      <x:c r="HAS5" s="43"/>
      <x:c r="HAT5" s="43"/>
      <x:c r="HAU5" s="43"/>
      <x:c r="HAV5" s="43"/>
      <x:c r="HAW5" s="43"/>
      <x:c r="HAX5" s="43"/>
      <x:c r="HAY5" s="43"/>
      <x:c r="HAZ5" s="43"/>
      <x:c r="HBA5" s="43"/>
      <x:c r="HBB5" s="43"/>
      <x:c r="HBC5" s="43"/>
      <x:c r="HBD5" s="43"/>
      <x:c r="HBE5" s="43"/>
      <x:c r="HBF5" s="43"/>
      <x:c r="HBG5" s="43"/>
      <x:c r="HBH5" s="43"/>
      <x:c r="HBI5" s="43"/>
      <x:c r="HBJ5" s="43"/>
      <x:c r="HBK5" s="43"/>
      <x:c r="HBL5" s="43"/>
      <x:c r="HBM5" s="43"/>
      <x:c r="HBN5" s="43"/>
      <x:c r="HBO5" s="43"/>
      <x:c r="HBP5" s="43"/>
      <x:c r="HBQ5" s="43"/>
      <x:c r="HBR5" s="43"/>
      <x:c r="HBS5" s="43"/>
      <x:c r="HBT5" s="43"/>
      <x:c r="HBU5" s="43"/>
      <x:c r="HBV5" s="43"/>
      <x:c r="HBW5" s="43"/>
      <x:c r="HBX5" s="43"/>
      <x:c r="HBY5" s="43"/>
      <x:c r="HBZ5" s="43"/>
      <x:c r="HCA5" s="43"/>
      <x:c r="HCB5" s="43"/>
      <x:c r="HCC5" s="43"/>
      <x:c r="HCD5" s="43"/>
      <x:c r="HCE5" s="43"/>
      <x:c r="HCF5" s="43"/>
      <x:c r="HCG5" s="43"/>
      <x:c r="HCH5" s="43"/>
      <x:c r="HCI5" s="43"/>
      <x:c r="HCJ5" s="43"/>
      <x:c r="HCK5" s="43"/>
      <x:c r="HCL5" s="43"/>
      <x:c r="HCM5" s="43"/>
      <x:c r="HCN5" s="43"/>
      <x:c r="HCO5" s="43"/>
      <x:c r="HCP5" s="43"/>
      <x:c r="HCQ5" s="43"/>
      <x:c r="HCR5" s="43"/>
      <x:c r="HCS5" s="43"/>
      <x:c r="HCT5" s="43"/>
      <x:c r="HCU5" s="43"/>
      <x:c r="HCV5" s="43"/>
      <x:c r="HCW5" s="43"/>
      <x:c r="HCX5" s="43"/>
      <x:c r="HCY5" s="43"/>
      <x:c r="HCZ5" s="43"/>
      <x:c r="HDA5" s="43"/>
      <x:c r="HDB5" s="43"/>
      <x:c r="HDC5" s="43"/>
      <x:c r="HDD5" s="43"/>
      <x:c r="HDE5" s="43"/>
      <x:c r="HDF5" s="43"/>
      <x:c r="HDG5" s="43"/>
      <x:c r="HDH5" s="43"/>
      <x:c r="HDI5" s="43"/>
      <x:c r="HDJ5" s="43"/>
      <x:c r="HDK5" s="43"/>
      <x:c r="HDL5" s="43"/>
      <x:c r="HDM5" s="43"/>
      <x:c r="HDN5" s="43"/>
      <x:c r="HDO5" s="43"/>
      <x:c r="HDP5" s="43"/>
      <x:c r="HDQ5" s="43"/>
      <x:c r="HDR5" s="43"/>
      <x:c r="HDS5" s="43"/>
      <x:c r="HDT5" s="43"/>
      <x:c r="HDU5" s="43"/>
      <x:c r="HDV5" s="43"/>
      <x:c r="HDW5" s="43"/>
      <x:c r="HDX5" s="43"/>
      <x:c r="HDY5" s="43"/>
      <x:c r="HDZ5" s="43"/>
      <x:c r="HEA5" s="43"/>
      <x:c r="HEB5" s="43"/>
      <x:c r="HEC5" s="43"/>
      <x:c r="HED5" s="43"/>
      <x:c r="HEE5" s="43"/>
      <x:c r="HEF5" s="43"/>
      <x:c r="HEG5" s="43"/>
      <x:c r="HEH5" s="43"/>
      <x:c r="HEI5" s="43"/>
      <x:c r="HEJ5" s="43"/>
      <x:c r="HEK5" s="43"/>
      <x:c r="HEL5" s="43"/>
      <x:c r="HEM5" s="43"/>
      <x:c r="HEN5" s="43"/>
      <x:c r="HEO5" s="43"/>
      <x:c r="HEP5" s="43"/>
      <x:c r="HEQ5" s="43"/>
      <x:c r="HER5" s="43"/>
      <x:c r="HES5" s="43"/>
      <x:c r="HET5" s="43"/>
      <x:c r="HEU5" s="43"/>
      <x:c r="HEV5" s="43"/>
      <x:c r="HEW5" s="43"/>
      <x:c r="HEX5" s="43"/>
      <x:c r="HEY5" s="43"/>
      <x:c r="HEZ5" s="43"/>
      <x:c r="HFA5" s="43"/>
      <x:c r="HFB5" s="43"/>
      <x:c r="HFC5" s="43"/>
      <x:c r="HFD5" s="43"/>
      <x:c r="HFE5" s="43"/>
      <x:c r="HFF5" s="43"/>
      <x:c r="HFG5" s="43"/>
      <x:c r="HFH5" s="43"/>
      <x:c r="HFI5" s="43"/>
      <x:c r="HFJ5" s="43"/>
      <x:c r="HFK5" s="43"/>
      <x:c r="HFL5" s="43"/>
      <x:c r="HFM5" s="43"/>
      <x:c r="HFN5" s="43"/>
      <x:c r="HFO5" s="43"/>
      <x:c r="HFP5" s="43"/>
      <x:c r="HFQ5" s="43"/>
      <x:c r="HFR5" s="43"/>
      <x:c r="HFS5" s="43"/>
      <x:c r="HFT5" s="43"/>
      <x:c r="HFU5" s="43"/>
      <x:c r="HFV5" s="43"/>
      <x:c r="HFW5" s="43"/>
      <x:c r="HFX5" s="43"/>
      <x:c r="HFY5" s="43"/>
      <x:c r="HFZ5" s="43"/>
      <x:c r="HGA5" s="43"/>
      <x:c r="HGB5" s="43"/>
      <x:c r="HGC5" s="43"/>
      <x:c r="HGD5" s="43"/>
      <x:c r="HGE5" s="43"/>
      <x:c r="HGF5" s="43"/>
      <x:c r="HGG5" s="43"/>
      <x:c r="HGH5" s="43"/>
      <x:c r="HGI5" s="43"/>
      <x:c r="HGJ5" s="43"/>
      <x:c r="HGK5" s="43"/>
      <x:c r="HGL5" s="43"/>
      <x:c r="HGM5" s="43"/>
      <x:c r="HGN5" s="43"/>
      <x:c r="HGO5" s="43"/>
      <x:c r="HGP5" s="43"/>
      <x:c r="HGQ5" s="43"/>
      <x:c r="HGR5" s="43"/>
      <x:c r="HGS5" s="43"/>
      <x:c r="HGT5" s="43"/>
      <x:c r="HGU5" s="43"/>
      <x:c r="HGV5" s="43"/>
      <x:c r="HGW5" s="43"/>
      <x:c r="HGX5" s="43"/>
      <x:c r="HGY5" s="43"/>
      <x:c r="HGZ5" s="43"/>
      <x:c r="HHA5" s="43"/>
      <x:c r="HHB5" s="43"/>
      <x:c r="HHC5" s="43"/>
      <x:c r="HHD5" s="43"/>
      <x:c r="HHE5" s="43"/>
      <x:c r="HHF5" s="43"/>
      <x:c r="HHG5" s="43"/>
      <x:c r="HHH5" s="43"/>
      <x:c r="HHI5" s="43"/>
      <x:c r="HHJ5" s="43"/>
      <x:c r="HHK5" s="43"/>
      <x:c r="HHL5" s="43"/>
      <x:c r="HHM5" s="43"/>
      <x:c r="HHN5" s="43"/>
      <x:c r="HHO5" s="43"/>
      <x:c r="HHP5" s="43"/>
      <x:c r="HHQ5" s="43"/>
      <x:c r="HHR5" s="43"/>
      <x:c r="HHS5" s="43"/>
      <x:c r="HHT5" s="43"/>
      <x:c r="HHU5" s="43"/>
      <x:c r="HHV5" s="43"/>
      <x:c r="HHW5" s="43"/>
      <x:c r="HHX5" s="43"/>
      <x:c r="HHY5" s="43"/>
      <x:c r="HHZ5" s="43"/>
      <x:c r="HIA5" s="43"/>
      <x:c r="HIB5" s="43"/>
      <x:c r="HIC5" s="43"/>
      <x:c r="HID5" s="43"/>
      <x:c r="HIE5" s="43"/>
      <x:c r="HIF5" s="43"/>
      <x:c r="HIG5" s="43"/>
      <x:c r="HIH5" s="43"/>
      <x:c r="HII5" s="43"/>
      <x:c r="HIJ5" s="43"/>
      <x:c r="HIK5" s="43"/>
      <x:c r="HIL5" s="43"/>
      <x:c r="HIM5" s="43"/>
      <x:c r="HIN5" s="43"/>
      <x:c r="HIO5" s="43"/>
      <x:c r="HIP5" s="43"/>
      <x:c r="HIQ5" s="43"/>
      <x:c r="HIR5" s="43"/>
      <x:c r="HIS5" s="43"/>
      <x:c r="HIT5" s="43"/>
      <x:c r="HIU5" s="43"/>
      <x:c r="HIV5" s="43"/>
      <x:c r="HIW5" s="43"/>
      <x:c r="HIX5" s="43"/>
      <x:c r="HIY5" s="43"/>
      <x:c r="HIZ5" s="43"/>
      <x:c r="HJA5" s="43"/>
      <x:c r="HJB5" s="43"/>
      <x:c r="HJC5" s="43"/>
      <x:c r="HJD5" s="43"/>
      <x:c r="HJE5" s="43"/>
      <x:c r="HJF5" s="43"/>
      <x:c r="HJG5" s="43"/>
      <x:c r="HJH5" s="43"/>
      <x:c r="HJI5" s="43"/>
      <x:c r="HJJ5" s="43"/>
      <x:c r="HJK5" s="43"/>
      <x:c r="HJL5" s="43"/>
      <x:c r="HJM5" s="43"/>
      <x:c r="HJN5" s="43"/>
      <x:c r="HJO5" s="43"/>
      <x:c r="HJP5" s="43"/>
      <x:c r="HJQ5" s="43"/>
      <x:c r="HJR5" s="43"/>
      <x:c r="HJS5" s="43"/>
      <x:c r="HJT5" s="43"/>
      <x:c r="HJU5" s="43"/>
      <x:c r="HJV5" s="43"/>
      <x:c r="HJW5" s="43"/>
      <x:c r="HJX5" s="43"/>
      <x:c r="HJY5" s="43"/>
      <x:c r="HJZ5" s="43"/>
      <x:c r="HKA5" s="43"/>
      <x:c r="HKB5" s="43"/>
      <x:c r="HKC5" s="43"/>
      <x:c r="HKD5" s="43"/>
      <x:c r="HKE5" s="43"/>
      <x:c r="HKF5" s="43"/>
      <x:c r="HKG5" s="43"/>
      <x:c r="HKH5" s="43"/>
      <x:c r="HKI5" s="43"/>
      <x:c r="HKJ5" s="43"/>
      <x:c r="HKK5" s="43"/>
      <x:c r="HKL5" s="43"/>
      <x:c r="HKM5" s="43"/>
      <x:c r="HKN5" s="43"/>
      <x:c r="HKO5" s="43"/>
      <x:c r="HKP5" s="43"/>
      <x:c r="HKQ5" s="43"/>
      <x:c r="HKR5" s="43"/>
      <x:c r="HKS5" s="43"/>
      <x:c r="HKT5" s="43"/>
      <x:c r="HKU5" s="43"/>
      <x:c r="HKV5" s="43"/>
      <x:c r="HKW5" s="43"/>
      <x:c r="HKX5" s="43"/>
      <x:c r="HKY5" s="43"/>
      <x:c r="HKZ5" s="43"/>
      <x:c r="HLA5" s="43"/>
      <x:c r="HLB5" s="43"/>
      <x:c r="HLC5" s="43"/>
      <x:c r="HLD5" s="43"/>
      <x:c r="HLE5" s="43"/>
      <x:c r="HLF5" s="43"/>
      <x:c r="HLG5" s="43"/>
      <x:c r="HLH5" s="43"/>
      <x:c r="HLI5" s="43"/>
      <x:c r="HLJ5" s="43"/>
      <x:c r="HLK5" s="43"/>
      <x:c r="HLL5" s="43"/>
      <x:c r="HLM5" s="43"/>
      <x:c r="HLN5" s="43"/>
      <x:c r="HLO5" s="43"/>
      <x:c r="HLP5" s="43"/>
      <x:c r="HLQ5" s="43"/>
      <x:c r="HLR5" s="43"/>
      <x:c r="HLS5" s="43"/>
      <x:c r="HLT5" s="43"/>
      <x:c r="HLU5" s="43"/>
      <x:c r="HLV5" s="43"/>
      <x:c r="HLW5" s="43"/>
      <x:c r="HLX5" s="43"/>
      <x:c r="HLY5" s="43"/>
      <x:c r="HLZ5" s="43"/>
      <x:c r="HMA5" s="43"/>
      <x:c r="HMB5" s="43"/>
      <x:c r="HMC5" s="43"/>
      <x:c r="HMD5" s="43"/>
      <x:c r="HME5" s="43"/>
      <x:c r="HMF5" s="43"/>
      <x:c r="HMG5" s="43"/>
      <x:c r="HMH5" s="43"/>
      <x:c r="HMI5" s="43"/>
      <x:c r="HMJ5" s="43"/>
      <x:c r="HMK5" s="43"/>
      <x:c r="HML5" s="43"/>
      <x:c r="HMM5" s="43"/>
      <x:c r="HMN5" s="43"/>
      <x:c r="HMO5" s="43"/>
      <x:c r="HMP5" s="43"/>
      <x:c r="HMQ5" s="43"/>
      <x:c r="HMR5" s="43"/>
      <x:c r="HMS5" s="43"/>
      <x:c r="HMT5" s="43"/>
      <x:c r="HMU5" s="43"/>
      <x:c r="HMV5" s="43"/>
      <x:c r="HMW5" s="43"/>
      <x:c r="HMX5" s="43"/>
      <x:c r="HMY5" s="43"/>
      <x:c r="HMZ5" s="43"/>
      <x:c r="HNA5" s="43"/>
      <x:c r="HNB5" s="43"/>
      <x:c r="HNC5" s="43"/>
      <x:c r="HND5" s="43"/>
      <x:c r="HNE5" s="43"/>
      <x:c r="HNF5" s="43"/>
      <x:c r="HNG5" s="43"/>
      <x:c r="HNH5" s="43"/>
      <x:c r="HNI5" s="43"/>
      <x:c r="HNJ5" s="43"/>
      <x:c r="HNK5" s="43"/>
      <x:c r="HNL5" s="43"/>
      <x:c r="HNM5" s="43"/>
      <x:c r="HNN5" s="43"/>
      <x:c r="HNO5" s="43"/>
      <x:c r="HNP5" s="43"/>
      <x:c r="HNQ5" s="43"/>
      <x:c r="HNR5" s="43"/>
      <x:c r="HNS5" s="43"/>
      <x:c r="HNT5" s="43"/>
      <x:c r="HNU5" s="43"/>
      <x:c r="HNV5" s="43"/>
      <x:c r="HNW5" s="43"/>
      <x:c r="HNX5" s="43"/>
      <x:c r="HNY5" s="43"/>
      <x:c r="HNZ5" s="43"/>
      <x:c r="HOA5" s="43"/>
      <x:c r="HOB5" s="43"/>
      <x:c r="HOC5" s="43"/>
      <x:c r="HOD5" s="43"/>
      <x:c r="HOE5" s="43"/>
      <x:c r="HOF5" s="43"/>
      <x:c r="HOG5" s="43"/>
      <x:c r="HOH5" s="43"/>
      <x:c r="HOI5" s="43"/>
      <x:c r="HOJ5" s="43"/>
      <x:c r="HOK5" s="43"/>
      <x:c r="HOL5" s="43"/>
      <x:c r="HOM5" s="43"/>
      <x:c r="HON5" s="43"/>
      <x:c r="HOO5" s="43"/>
      <x:c r="HOP5" s="43"/>
      <x:c r="HOQ5" s="43"/>
      <x:c r="HOR5" s="43"/>
      <x:c r="HOS5" s="43"/>
      <x:c r="HOT5" s="43"/>
      <x:c r="HOU5" s="43"/>
      <x:c r="HOV5" s="43"/>
      <x:c r="HOW5" s="43"/>
      <x:c r="HOX5" s="43"/>
      <x:c r="HOY5" s="43"/>
      <x:c r="HOZ5" s="43"/>
      <x:c r="HPA5" s="43"/>
      <x:c r="HPB5" s="43"/>
      <x:c r="HPC5" s="43"/>
      <x:c r="HPD5" s="43"/>
      <x:c r="HPE5" s="43"/>
      <x:c r="HPF5" s="43"/>
      <x:c r="HPG5" s="43"/>
      <x:c r="HPH5" s="43"/>
      <x:c r="HPI5" s="43"/>
      <x:c r="HPJ5" s="43"/>
      <x:c r="HPK5" s="43"/>
      <x:c r="HPL5" s="43"/>
      <x:c r="HPM5" s="43"/>
      <x:c r="HPN5" s="43"/>
      <x:c r="HPO5" s="43"/>
      <x:c r="HPP5" s="43"/>
      <x:c r="HPQ5" s="43"/>
      <x:c r="HPR5" s="43"/>
      <x:c r="HPS5" s="43"/>
      <x:c r="HPT5" s="43"/>
      <x:c r="HPU5" s="43"/>
      <x:c r="HPV5" s="43"/>
      <x:c r="HPW5" s="43"/>
      <x:c r="HPX5" s="43"/>
      <x:c r="HPY5" s="43"/>
      <x:c r="HPZ5" s="43"/>
      <x:c r="HQA5" s="43"/>
      <x:c r="HQB5" s="43"/>
      <x:c r="HQC5" s="43"/>
      <x:c r="HQD5" s="43"/>
      <x:c r="HQE5" s="43"/>
      <x:c r="HQF5" s="43"/>
      <x:c r="HQG5" s="43"/>
      <x:c r="HQH5" s="43"/>
      <x:c r="HQI5" s="43"/>
      <x:c r="HQJ5" s="43"/>
      <x:c r="HQK5" s="43"/>
      <x:c r="HQL5" s="43"/>
      <x:c r="HQM5" s="43"/>
      <x:c r="HQN5" s="43"/>
      <x:c r="HQO5" s="43"/>
      <x:c r="HQP5" s="43"/>
      <x:c r="HQQ5" s="43"/>
      <x:c r="HQR5" s="43"/>
      <x:c r="HQS5" s="43"/>
      <x:c r="HQT5" s="43"/>
      <x:c r="HQU5" s="43"/>
      <x:c r="HQV5" s="43"/>
      <x:c r="HQW5" s="43"/>
      <x:c r="HQX5" s="43"/>
      <x:c r="HQY5" s="43"/>
      <x:c r="HQZ5" s="43"/>
      <x:c r="HRA5" s="43"/>
      <x:c r="HRB5" s="43"/>
      <x:c r="HRC5" s="43"/>
      <x:c r="HRD5" s="43"/>
      <x:c r="HRE5" s="43"/>
      <x:c r="HRF5" s="43"/>
      <x:c r="HRG5" s="43"/>
      <x:c r="HRH5" s="43"/>
      <x:c r="HRI5" s="43"/>
      <x:c r="HRJ5" s="43"/>
      <x:c r="HRK5" s="43"/>
      <x:c r="HRL5" s="43"/>
      <x:c r="HRM5" s="43"/>
      <x:c r="HRN5" s="43"/>
      <x:c r="HRO5" s="43"/>
      <x:c r="HRP5" s="43"/>
      <x:c r="HRQ5" s="43"/>
      <x:c r="HRR5" s="43"/>
      <x:c r="HRS5" s="43"/>
      <x:c r="HRT5" s="43"/>
      <x:c r="HRU5" s="43"/>
      <x:c r="HRV5" s="43"/>
      <x:c r="HRW5" s="43"/>
      <x:c r="HRX5" s="43"/>
      <x:c r="HRY5" s="43"/>
      <x:c r="HRZ5" s="43"/>
      <x:c r="HSA5" s="43"/>
      <x:c r="HSB5" s="43"/>
      <x:c r="HSC5" s="43"/>
      <x:c r="HSD5" s="43"/>
      <x:c r="HSE5" s="43"/>
      <x:c r="HSF5" s="43"/>
      <x:c r="HSG5" s="43"/>
      <x:c r="HSH5" s="43"/>
      <x:c r="HSI5" s="43"/>
      <x:c r="HSJ5" s="43"/>
      <x:c r="HSK5" s="43"/>
      <x:c r="HSL5" s="43"/>
      <x:c r="HSM5" s="43"/>
      <x:c r="HSN5" s="43"/>
      <x:c r="HSO5" s="43"/>
      <x:c r="HSP5" s="43"/>
      <x:c r="HSQ5" s="43"/>
      <x:c r="HSR5" s="43"/>
      <x:c r="HSS5" s="43"/>
      <x:c r="HST5" s="43"/>
      <x:c r="HSU5" s="43"/>
      <x:c r="HSV5" s="43"/>
      <x:c r="HSW5" s="43"/>
      <x:c r="HSX5" s="43"/>
      <x:c r="HSY5" s="43"/>
      <x:c r="HSZ5" s="43"/>
      <x:c r="HTA5" s="43"/>
      <x:c r="HTB5" s="43"/>
      <x:c r="HTC5" s="43"/>
      <x:c r="HTD5" s="43"/>
      <x:c r="HTE5" s="43"/>
      <x:c r="HTF5" s="43"/>
      <x:c r="HTG5" s="43"/>
      <x:c r="HTH5" s="43"/>
      <x:c r="HTI5" s="43"/>
      <x:c r="HTJ5" s="43"/>
      <x:c r="HTK5" s="43"/>
      <x:c r="HTL5" s="43"/>
      <x:c r="HTM5" s="43"/>
      <x:c r="HTN5" s="43"/>
      <x:c r="HTO5" s="43"/>
      <x:c r="HTP5" s="43"/>
      <x:c r="HTQ5" s="43"/>
      <x:c r="HTR5" s="43"/>
      <x:c r="HTS5" s="43"/>
      <x:c r="HTT5" s="43"/>
      <x:c r="HTU5" s="43"/>
      <x:c r="HTV5" s="43"/>
      <x:c r="HTW5" s="43"/>
      <x:c r="HTX5" s="43"/>
      <x:c r="HTY5" s="43"/>
      <x:c r="HTZ5" s="43"/>
      <x:c r="HUA5" s="43"/>
      <x:c r="HUB5" s="43"/>
      <x:c r="HUC5" s="43"/>
      <x:c r="HUD5" s="43"/>
      <x:c r="HUE5" s="43"/>
      <x:c r="HUF5" s="43"/>
      <x:c r="HUG5" s="43"/>
      <x:c r="HUH5" s="43"/>
      <x:c r="HUI5" s="43"/>
      <x:c r="HUJ5" s="43"/>
      <x:c r="HUK5" s="43"/>
      <x:c r="HUL5" s="43"/>
      <x:c r="HUM5" s="43"/>
      <x:c r="HUN5" s="43"/>
      <x:c r="HUO5" s="43"/>
      <x:c r="HUP5" s="43"/>
      <x:c r="HUQ5" s="43"/>
      <x:c r="HUR5" s="43"/>
      <x:c r="HUS5" s="43"/>
      <x:c r="HUT5" s="43"/>
      <x:c r="HUU5" s="43"/>
      <x:c r="HUV5" s="43"/>
      <x:c r="HUW5" s="43"/>
      <x:c r="HUX5" s="43"/>
      <x:c r="HUY5" s="43"/>
      <x:c r="HUZ5" s="43"/>
      <x:c r="HVA5" s="43"/>
      <x:c r="HVB5" s="43"/>
      <x:c r="HVC5" s="43"/>
      <x:c r="HVD5" s="43"/>
      <x:c r="HVE5" s="43"/>
      <x:c r="HVF5" s="43"/>
      <x:c r="HVG5" s="43"/>
      <x:c r="HVH5" s="43"/>
      <x:c r="HVI5" s="43"/>
      <x:c r="HVJ5" s="43"/>
      <x:c r="HVK5" s="43"/>
      <x:c r="HVL5" s="43"/>
      <x:c r="HVM5" s="43"/>
      <x:c r="HVN5" s="43"/>
      <x:c r="HVO5" s="43"/>
      <x:c r="HVP5" s="43"/>
      <x:c r="HVQ5" s="43"/>
      <x:c r="HVR5" s="43"/>
      <x:c r="HVS5" s="43"/>
      <x:c r="HVT5" s="43"/>
      <x:c r="HVU5" s="43"/>
      <x:c r="HVV5" s="43"/>
      <x:c r="HVW5" s="43"/>
      <x:c r="HVX5" s="43"/>
      <x:c r="HVY5" s="43"/>
      <x:c r="HVZ5" s="43"/>
      <x:c r="HWA5" s="43"/>
      <x:c r="HWB5" s="43"/>
      <x:c r="HWC5" s="43"/>
      <x:c r="HWD5" s="43"/>
      <x:c r="HWE5" s="43"/>
      <x:c r="HWF5" s="43"/>
      <x:c r="HWG5" s="43"/>
      <x:c r="HWH5" s="43"/>
      <x:c r="HWI5" s="43"/>
      <x:c r="HWJ5" s="43"/>
      <x:c r="HWK5" s="43"/>
      <x:c r="HWL5" s="43"/>
      <x:c r="HWM5" s="43"/>
      <x:c r="HWN5" s="43"/>
      <x:c r="HWO5" s="43"/>
      <x:c r="HWP5" s="43"/>
      <x:c r="HWQ5" s="43"/>
      <x:c r="HWR5" s="43"/>
      <x:c r="HWS5" s="43"/>
      <x:c r="HWT5" s="43"/>
      <x:c r="HWU5" s="43"/>
      <x:c r="HWV5" s="43"/>
      <x:c r="HWW5" s="43"/>
      <x:c r="HWX5" s="43"/>
      <x:c r="HWY5" s="43"/>
      <x:c r="HWZ5" s="43"/>
      <x:c r="HXA5" s="43"/>
      <x:c r="HXB5" s="43"/>
      <x:c r="HXC5" s="43"/>
      <x:c r="HXD5" s="43"/>
      <x:c r="HXE5" s="43"/>
      <x:c r="HXF5" s="43"/>
      <x:c r="HXG5" s="43"/>
      <x:c r="HXH5" s="43"/>
      <x:c r="HXI5" s="43"/>
      <x:c r="HXJ5" s="43"/>
      <x:c r="HXK5" s="43"/>
      <x:c r="HXL5" s="43"/>
      <x:c r="HXM5" s="43"/>
      <x:c r="HXN5" s="43"/>
      <x:c r="HXO5" s="43"/>
      <x:c r="HXP5" s="43"/>
      <x:c r="HXQ5" s="43"/>
      <x:c r="HXR5" s="43"/>
      <x:c r="HXS5" s="43"/>
      <x:c r="HXT5" s="43"/>
      <x:c r="HXU5" s="43"/>
      <x:c r="HXV5" s="43"/>
      <x:c r="HXW5" s="43"/>
      <x:c r="HXX5" s="43"/>
      <x:c r="HXY5" s="43"/>
      <x:c r="HXZ5" s="43"/>
      <x:c r="HYA5" s="43"/>
      <x:c r="HYB5" s="43"/>
      <x:c r="HYC5" s="43"/>
      <x:c r="HYD5" s="43"/>
      <x:c r="HYE5" s="43"/>
      <x:c r="HYF5" s="43"/>
      <x:c r="HYG5" s="43"/>
      <x:c r="HYH5" s="43"/>
      <x:c r="HYI5" s="43"/>
      <x:c r="HYJ5" s="43"/>
      <x:c r="HYK5" s="43"/>
      <x:c r="HYL5" s="43"/>
      <x:c r="HYM5" s="43"/>
      <x:c r="HYN5" s="43"/>
      <x:c r="HYO5" s="43"/>
      <x:c r="HYP5" s="43"/>
      <x:c r="HYQ5" s="43"/>
      <x:c r="HYR5" s="43"/>
      <x:c r="HYS5" s="43"/>
      <x:c r="HYT5" s="43"/>
      <x:c r="HYU5" s="43"/>
      <x:c r="HYV5" s="43"/>
      <x:c r="HYW5" s="43"/>
      <x:c r="HYX5" s="43"/>
      <x:c r="HYY5" s="43"/>
      <x:c r="HYZ5" s="43"/>
      <x:c r="HZA5" s="43"/>
      <x:c r="HZB5" s="43"/>
      <x:c r="HZC5" s="43"/>
      <x:c r="HZD5" s="43"/>
      <x:c r="HZE5" s="43"/>
      <x:c r="HZF5" s="43"/>
      <x:c r="HZG5" s="43"/>
      <x:c r="HZH5" s="43"/>
      <x:c r="HZI5" s="43"/>
      <x:c r="HZJ5" s="43"/>
      <x:c r="HZK5" s="43"/>
      <x:c r="HZL5" s="43"/>
      <x:c r="HZM5" s="43"/>
      <x:c r="HZN5" s="43"/>
      <x:c r="HZO5" s="43"/>
      <x:c r="HZP5" s="43"/>
      <x:c r="HZQ5" s="43"/>
      <x:c r="HZR5" s="43"/>
      <x:c r="HZS5" s="43"/>
      <x:c r="HZT5" s="43"/>
      <x:c r="HZU5" s="43"/>
      <x:c r="HZV5" s="43"/>
      <x:c r="HZW5" s="43"/>
      <x:c r="HZX5" s="43"/>
      <x:c r="HZY5" s="43"/>
      <x:c r="HZZ5" s="43"/>
      <x:c r="IAA5" s="43"/>
      <x:c r="IAB5" s="43"/>
      <x:c r="IAC5" s="43"/>
      <x:c r="IAD5" s="43"/>
      <x:c r="IAE5" s="43"/>
      <x:c r="IAF5" s="43"/>
      <x:c r="IAG5" s="43"/>
      <x:c r="IAH5" s="43"/>
      <x:c r="IAI5" s="43"/>
      <x:c r="IAJ5" s="43"/>
      <x:c r="IAK5" s="43"/>
      <x:c r="IAL5" s="43"/>
      <x:c r="IAM5" s="43"/>
      <x:c r="IAN5" s="43"/>
      <x:c r="IAO5" s="43"/>
      <x:c r="IAP5" s="43"/>
      <x:c r="IAQ5" s="43"/>
      <x:c r="IAR5" s="43"/>
      <x:c r="IAS5" s="43"/>
      <x:c r="IAT5" s="43"/>
      <x:c r="IAU5" s="43"/>
      <x:c r="IAV5" s="43"/>
      <x:c r="IAW5" s="43"/>
      <x:c r="IAX5" s="43"/>
      <x:c r="IAY5" s="43"/>
      <x:c r="IAZ5" s="43"/>
      <x:c r="IBA5" s="43"/>
      <x:c r="IBB5" s="43"/>
      <x:c r="IBC5" s="43"/>
      <x:c r="IBD5" s="43"/>
      <x:c r="IBE5" s="43"/>
      <x:c r="IBF5" s="43"/>
      <x:c r="IBG5" s="43"/>
      <x:c r="IBH5" s="43"/>
      <x:c r="IBI5" s="43"/>
      <x:c r="IBJ5" s="43"/>
      <x:c r="IBK5" s="43"/>
      <x:c r="IBL5" s="43"/>
      <x:c r="IBM5" s="43"/>
      <x:c r="IBN5" s="43"/>
      <x:c r="IBO5" s="43"/>
      <x:c r="IBP5" s="43"/>
      <x:c r="IBQ5" s="43"/>
      <x:c r="IBR5" s="43"/>
      <x:c r="IBS5" s="43"/>
      <x:c r="IBT5" s="43"/>
      <x:c r="IBU5" s="43"/>
      <x:c r="IBV5" s="43"/>
      <x:c r="IBW5" s="43"/>
      <x:c r="IBX5" s="43"/>
      <x:c r="IBY5" s="43"/>
      <x:c r="IBZ5" s="43"/>
      <x:c r="ICA5" s="43"/>
      <x:c r="ICB5" s="43"/>
      <x:c r="ICC5" s="43"/>
      <x:c r="ICD5" s="43"/>
      <x:c r="ICE5" s="43"/>
      <x:c r="ICF5" s="43"/>
      <x:c r="ICG5" s="43"/>
      <x:c r="ICH5" s="43"/>
      <x:c r="ICI5" s="43"/>
      <x:c r="ICJ5" s="43"/>
      <x:c r="ICK5" s="43"/>
      <x:c r="ICL5" s="43"/>
      <x:c r="ICM5" s="43"/>
      <x:c r="ICN5" s="43"/>
      <x:c r="ICO5" s="43"/>
      <x:c r="ICP5" s="43"/>
      <x:c r="ICQ5" s="43"/>
      <x:c r="ICR5" s="43"/>
      <x:c r="ICS5" s="43"/>
      <x:c r="ICT5" s="43"/>
      <x:c r="ICU5" s="43"/>
      <x:c r="ICV5" s="43"/>
      <x:c r="ICW5" s="43"/>
      <x:c r="ICX5" s="43"/>
      <x:c r="ICY5" s="43"/>
      <x:c r="ICZ5" s="43"/>
      <x:c r="IDA5" s="43"/>
      <x:c r="IDB5" s="43"/>
      <x:c r="IDC5" s="43"/>
      <x:c r="IDD5" s="43"/>
      <x:c r="IDE5" s="43"/>
      <x:c r="IDF5" s="43"/>
      <x:c r="IDG5" s="43"/>
      <x:c r="IDH5" s="43"/>
      <x:c r="IDI5" s="43"/>
      <x:c r="IDJ5" s="43"/>
      <x:c r="IDK5" s="43"/>
      <x:c r="IDL5" s="43"/>
      <x:c r="IDM5" s="43"/>
      <x:c r="IDN5" s="43"/>
      <x:c r="IDO5" s="43"/>
      <x:c r="IDP5" s="43"/>
      <x:c r="IDQ5" s="43"/>
      <x:c r="IDR5" s="43"/>
      <x:c r="IDS5" s="43"/>
      <x:c r="IDT5" s="43"/>
      <x:c r="IDU5" s="43"/>
      <x:c r="IDV5" s="43"/>
      <x:c r="IDW5" s="43"/>
      <x:c r="IDX5" s="43"/>
      <x:c r="IDY5" s="43"/>
      <x:c r="IDZ5" s="43"/>
      <x:c r="IEA5" s="43"/>
      <x:c r="IEB5" s="43"/>
      <x:c r="IEC5" s="43"/>
      <x:c r="IED5" s="43"/>
      <x:c r="IEE5" s="43"/>
      <x:c r="IEF5" s="43"/>
      <x:c r="IEG5" s="43"/>
      <x:c r="IEH5" s="43"/>
      <x:c r="IEI5" s="43"/>
      <x:c r="IEJ5" s="43"/>
      <x:c r="IEK5" s="43"/>
      <x:c r="IEL5" s="43"/>
      <x:c r="IEM5" s="43"/>
      <x:c r="IEN5" s="43"/>
      <x:c r="IEO5" s="43"/>
      <x:c r="IEP5" s="43"/>
      <x:c r="IEQ5" s="43"/>
      <x:c r="IER5" s="43"/>
      <x:c r="IES5" s="43"/>
      <x:c r="IET5" s="43"/>
      <x:c r="IEU5" s="43"/>
      <x:c r="IEV5" s="43"/>
      <x:c r="IEW5" s="43"/>
      <x:c r="IEX5" s="43"/>
      <x:c r="IEY5" s="43"/>
      <x:c r="IEZ5" s="43"/>
      <x:c r="IFA5" s="43"/>
      <x:c r="IFB5" s="43"/>
      <x:c r="IFC5" s="43"/>
      <x:c r="IFD5" s="43"/>
      <x:c r="IFE5" s="43"/>
      <x:c r="IFF5" s="43"/>
      <x:c r="IFG5" s="43"/>
      <x:c r="IFH5" s="43"/>
      <x:c r="IFI5" s="43"/>
      <x:c r="IFJ5" s="43"/>
      <x:c r="IFK5" s="43"/>
      <x:c r="IFL5" s="43"/>
      <x:c r="IFM5" s="43"/>
      <x:c r="IFN5" s="43"/>
      <x:c r="IFO5" s="43"/>
      <x:c r="IFP5" s="43"/>
      <x:c r="IFQ5" s="43"/>
      <x:c r="IFR5" s="43"/>
      <x:c r="IFS5" s="43"/>
      <x:c r="IFT5" s="43"/>
      <x:c r="IFU5" s="43"/>
      <x:c r="IFV5" s="43"/>
      <x:c r="IFW5" s="43"/>
      <x:c r="IFX5" s="43"/>
      <x:c r="IFY5" s="43"/>
      <x:c r="IFZ5" s="43"/>
      <x:c r="IGA5" s="43"/>
      <x:c r="IGB5" s="43"/>
      <x:c r="IGC5" s="43"/>
      <x:c r="IGD5" s="43"/>
      <x:c r="IGE5" s="43"/>
      <x:c r="IGF5" s="43"/>
      <x:c r="IGG5" s="43"/>
      <x:c r="IGH5" s="43"/>
      <x:c r="IGI5" s="43"/>
      <x:c r="IGJ5" s="43"/>
      <x:c r="IGK5" s="43"/>
      <x:c r="IGL5" s="43"/>
      <x:c r="IGM5" s="43"/>
      <x:c r="IGN5" s="43"/>
      <x:c r="IGO5" s="43"/>
      <x:c r="IGP5" s="43"/>
      <x:c r="IGQ5" s="43"/>
      <x:c r="IGR5" s="43"/>
      <x:c r="IGS5" s="43"/>
      <x:c r="IGT5" s="43"/>
      <x:c r="IGU5" s="43"/>
      <x:c r="IGV5" s="43"/>
      <x:c r="IGW5" s="43"/>
      <x:c r="IGX5" s="43"/>
      <x:c r="IGY5" s="43"/>
      <x:c r="IGZ5" s="43"/>
      <x:c r="IHA5" s="43"/>
      <x:c r="IHB5" s="43"/>
      <x:c r="IHC5" s="43"/>
      <x:c r="IHD5" s="43"/>
      <x:c r="IHE5" s="43"/>
      <x:c r="IHF5" s="43"/>
      <x:c r="IHG5" s="43"/>
      <x:c r="IHH5" s="43"/>
      <x:c r="IHI5" s="43"/>
      <x:c r="IHJ5" s="43"/>
      <x:c r="IHK5" s="43"/>
      <x:c r="IHL5" s="43"/>
      <x:c r="IHM5" s="43"/>
      <x:c r="IHN5" s="43"/>
      <x:c r="IHO5" s="43"/>
      <x:c r="IHP5" s="43"/>
      <x:c r="IHQ5" s="43"/>
      <x:c r="IHR5" s="43"/>
      <x:c r="IHS5" s="43"/>
      <x:c r="IHT5" s="43"/>
      <x:c r="IHU5" s="43"/>
      <x:c r="IHV5" s="43"/>
      <x:c r="IHW5" s="43"/>
      <x:c r="IHX5" s="43"/>
      <x:c r="IHY5" s="43"/>
      <x:c r="IHZ5" s="43"/>
      <x:c r="IIA5" s="43"/>
      <x:c r="IIB5" s="43"/>
      <x:c r="IIC5" s="43"/>
      <x:c r="IID5" s="43"/>
      <x:c r="IIE5" s="43"/>
      <x:c r="IIF5" s="43"/>
      <x:c r="IIG5" s="43"/>
      <x:c r="IIH5" s="43"/>
      <x:c r="III5" s="43"/>
      <x:c r="IIJ5" s="43"/>
      <x:c r="IIK5" s="43"/>
      <x:c r="IIL5" s="43"/>
      <x:c r="IIM5" s="43"/>
      <x:c r="IIN5" s="43"/>
      <x:c r="IIO5" s="43"/>
      <x:c r="IIP5" s="43"/>
      <x:c r="IIQ5" s="43"/>
      <x:c r="IIR5" s="43"/>
      <x:c r="IIS5" s="43"/>
      <x:c r="IIT5" s="43"/>
      <x:c r="IIU5" s="43"/>
      <x:c r="IIV5" s="43"/>
      <x:c r="IIW5" s="43"/>
      <x:c r="IIX5" s="43"/>
      <x:c r="IIY5" s="43"/>
      <x:c r="IIZ5" s="43"/>
      <x:c r="IJA5" s="43"/>
      <x:c r="IJB5" s="43"/>
      <x:c r="IJC5" s="43"/>
      <x:c r="IJD5" s="43"/>
      <x:c r="IJE5" s="43"/>
      <x:c r="IJF5" s="43"/>
      <x:c r="IJG5" s="43"/>
      <x:c r="IJH5" s="43"/>
      <x:c r="IJI5" s="43"/>
      <x:c r="IJJ5" s="43"/>
      <x:c r="IJK5" s="43"/>
      <x:c r="IJL5" s="43"/>
      <x:c r="IJM5" s="43"/>
      <x:c r="IJN5" s="43"/>
      <x:c r="IJO5" s="43"/>
      <x:c r="IJP5" s="43"/>
      <x:c r="IJQ5" s="43"/>
      <x:c r="IJR5" s="43"/>
      <x:c r="IJS5" s="43"/>
      <x:c r="IJT5" s="43"/>
      <x:c r="IJU5" s="43"/>
      <x:c r="IJV5" s="43"/>
      <x:c r="IJW5" s="43"/>
      <x:c r="IJX5" s="43"/>
      <x:c r="IJY5" s="43"/>
      <x:c r="IJZ5" s="43"/>
      <x:c r="IKA5" s="43"/>
      <x:c r="IKB5" s="43"/>
      <x:c r="IKC5" s="43"/>
      <x:c r="IKD5" s="43"/>
      <x:c r="IKE5" s="43"/>
      <x:c r="IKF5" s="43"/>
      <x:c r="IKG5" s="43"/>
      <x:c r="IKH5" s="43"/>
      <x:c r="IKI5" s="43"/>
      <x:c r="IKJ5" s="43"/>
      <x:c r="IKK5" s="43"/>
      <x:c r="IKL5" s="43"/>
      <x:c r="IKM5" s="43"/>
      <x:c r="IKN5" s="43"/>
      <x:c r="IKO5" s="43"/>
      <x:c r="IKP5" s="43"/>
      <x:c r="IKQ5" s="43"/>
      <x:c r="IKR5" s="43"/>
      <x:c r="IKS5" s="43"/>
      <x:c r="IKT5" s="43"/>
      <x:c r="IKU5" s="43"/>
      <x:c r="IKV5" s="43"/>
      <x:c r="IKW5" s="43"/>
      <x:c r="IKX5" s="43"/>
      <x:c r="IKY5" s="43"/>
      <x:c r="IKZ5" s="43"/>
      <x:c r="ILA5" s="43"/>
      <x:c r="ILB5" s="43"/>
      <x:c r="ILC5" s="43"/>
      <x:c r="ILD5" s="43"/>
      <x:c r="ILE5" s="43"/>
      <x:c r="ILF5" s="43"/>
      <x:c r="ILG5" s="43"/>
      <x:c r="ILH5" s="43"/>
      <x:c r="ILI5" s="43"/>
      <x:c r="ILJ5" s="43"/>
      <x:c r="ILK5" s="43"/>
      <x:c r="ILL5" s="43"/>
      <x:c r="ILM5" s="43"/>
      <x:c r="ILN5" s="43"/>
      <x:c r="ILO5" s="43"/>
      <x:c r="ILP5" s="43"/>
      <x:c r="ILQ5" s="43"/>
      <x:c r="ILR5" s="43"/>
      <x:c r="ILS5" s="43"/>
      <x:c r="ILT5" s="43"/>
      <x:c r="ILU5" s="43"/>
      <x:c r="ILV5" s="43"/>
      <x:c r="ILW5" s="43"/>
      <x:c r="ILX5" s="43"/>
      <x:c r="ILY5" s="43"/>
      <x:c r="ILZ5" s="43"/>
      <x:c r="IMA5" s="43"/>
      <x:c r="IMB5" s="43"/>
      <x:c r="IMC5" s="43"/>
      <x:c r="IMD5" s="43"/>
      <x:c r="IME5" s="43"/>
      <x:c r="IMF5" s="43"/>
      <x:c r="IMG5" s="43"/>
      <x:c r="IMH5" s="43"/>
      <x:c r="IMI5" s="43"/>
      <x:c r="IMJ5" s="43"/>
      <x:c r="IMK5" s="43"/>
      <x:c r="IML5" s="43"/>
      <x:c r="IMM5" s="43"/>
      <x:c r="IMN5" s="43"/>
      <x:c r="IMO5" s="43"/>
      <x:c r="IMP5" s="43"/>
      <x:c r="IMQ5" s="43"/>
      <x:c r="IMR5" s="43"/>
      <x:c r="IMS5" s="43"/>
      <x:c r="IMT5" s="43"/>
      <x:c r="IMU5" s="43"/>
      <x:c r="IMV5" s="43"/>
      <x:c r="IMW5" s="43"/>
      <x:c r="IMX5" s="43"/>
      <x:c r="IMY5" s="43"/>
      <x:c r="IMZ5" s="43"/>
      <x:c r="INA5" s="43"/>
      <x:c r="INB5" s="43"/>
      <x:c r="INC5" s="43"/>
      <x:c r="IND5" s="43"/>
      <x:c r="INE5" s="43"/>
      <x:c r="INF5" s="43"/>
      <x:c r="ING5" s="43"/>
      <x:c r="INH5" s="43"/>
      <x:c r="INI5" s="43"/>
      <x:c r="INJ5" s="43"/>
      <x:c r="INK5" s="43"/>
      <x:c r="INL5" s="43"/>
      <x:c r="INM5" s="43"/>
      <x:c r="INN5" s="43"/>
      <x:c r="INO5" s="43"/>
      <x:c r="INP5" s="43"/>
      <x:c r="INQ5" s="43"/>
      <x:c r="INR5" s="43"/>
      <x:c r="INS5" s="43"/>
      <x:c r="INT5" s="43"/>
      <x:c r="INU5" s="43"/>
      <x:c r="INV5" s="43"/>
      <x:c r="INW5" s="43"/>
      <x:c r="INX5" s="43"/>
      <x:c r="INY5" s="43"/>
      <x:c r="INZ5" s="43"/>
      <x:c r="IOA5" s="43"/>
      <x:c r="IOB5" s="43"/>
      <x:c r="IOC5" s="43"/>
      <x:c r="IOD5" s="43"/>
      <x:c r="IOE5" s="43"/>
      <x:c r="IOF5" s="43"/>
      <x:c r="IOG5" s="43"/>
      <x:c r="IOH5" s="43"/>
      <x:c r="IOI5" s="43"/>
      <x:c r="IOJ5" s="43"/>
      <x:c r="IOK5" s="43"/>
      <x:c r="IOL5" s="43"/>
      <x:c r="IOM5" s="43"/>
      <x:c r="ION5" s="43"/>
      <x:c r="IOO5" s="43"/>
      <x:c r="IOP5" s="43"/>
      <x:c r="IOQ5" s="43"/>
      <x:c r="IOR5" s="43"/>
      <x:c r="IOS5" s="43"/>
      <x:c r="IOT5" s="43"/>
      <x:c r="IOU5" s="43"/>
      <x:c r="IOV5" s="43"/>
      <x:c r="IOW5" s="43"/>
      <x:c r="IOX5" s="43"/>
      <x:c r="IOY5" s="43"/>
      <x:c r="IOZ5" s="43"/>
      <x:c r="IPA5" s="43"/>
      <x:c r="IPB5" s="43"/>
      <x:c r="IPC5" s="43"/>
      <x:c r="IPD5" s="43"/>
      <x:c r="IPE5" s="43"/>
      <x:c r="IPF5" s="43"/>
      <x:c r="IPG5" s="43"/>
      <x:c r="IPH5" s="43"/>
      <x:c r="IPI5" s="43"/>
      <x:c r="IPJ5" s="43"/>
      <x:c r="IPK5" s="43"/>
      <x:c r="IPL5" s="43"/>
      <x:c r="IPM5" s="43"/>
      <x:c r="IPN5" s="43"/>
      <x:c r="IPO5" s="43"/>
      <x:c r="IPP5" s="43"/>
      <x:c r="IPQ5" s="43"/>
      <x:c r="IPR5" s="43"/>
      <x:c r="IPS5" s="43"/>
      <x:c r="IPT5" s="43"/>
      <x:c r="IPU5" s="43"/>
      <x:c r="IPV5" s="43"/>
      <x:c r="IPW5" s="43"/>
      <x:c r="IPX5" s="43"/>
      <x:c r="IPY5" s="43"/>
      <x:c r="IPZ5" s="43"/>
      <x:c r="IQA5" s="43"/>
      <x:c r="IQB5" s="43"/>
      <x:c r="IQC5" s="43"/>
      <x:c r="IQD5" s="43"/>
      <x:c r="IQE5" s="43"/>
      <x:c r="IQF5" s="43"/>
      <x:c r="IQG5" s="43"/>
      <x:c r="IQH5" s="43"/>
      <x:c r="IQI5" s="43"/>
      <x:c r="IQJ5" s="43"/>
      <x:c r="IQK5" s="43"/>
      <x:c r="IQL5" s="43"/>
      <x:c r="IQM5" s="43"/>
      <x:c r="IQN5" s="43"/>
      <x:c r="IQO5" s="43"/>
      <x:c r="IQP5" s="43"/>
      <x:c r="IQQ5" s="43"/>
      <x:c r="IQR5" s="43"/>
      <x:c r="IQS5" s="43"/>
      <x:c r="IQT5" s="43"/>
      <x:c r="IQU5" s="43"/>
      <x:c r="IQV5" s="43"/>
      <x:c r="IQW5" s="43"/>
      <x:c r="IQX5" s="43"/>
      <x:c r="IQY5" s="43"/>
      <x:c r="IQZ5" s="43"/>
      <x:c r="IRA5" s="43"/>
      <x:c r="IRB5" s="43"/>
      <x:c r="IRC5" s="43"/>
      <x:c r="IRD5" s="43"/>
      <x:c r="IRE5" s="43"/>
      <x:c r="IRF5" s="43"/>
      <x:c r="IRG5" s="43"/>
      <x:c r="IRH5" s="43"/>
      <x:c r="IRI5" s="43"/>
      <x:c r="IRJ5" s="43"/>
      <x:c r="IRK5" s="43"/>
      <x:c r="IRL5" s="43"/>
      <x:c r="IRM5" s="43"/>
      <x:c r="IRN5" s="43"/>
      <x:c r="IRO5" s="43"/>
      <x:c r="IRP5" s="43"/>
      <x:c r="IRQ5" s="43"/>
      <x:c r="IRR5" s="43"/>
      <x:c r="IRS5" s="43"/>
      <x:c r="IRT5" s="43"/>
      <x:c r="IRU5" s="43"/>
      <x:c r="IRV5" s="43"/>
      <x:c r="IRW5" s="43"/>
      <x:c r="IRX5" s="43"/>
      <x:c r="IRY5" s="43"/>
      <x:c r="IRZ5" s="43"/>
      <x:c r="ISA5" s="43"/>
      <x:c r="ISB5" s="43"/>
      <x:c r="ISC5" s="43"/>
      <x:c r="ISD5" s="43"/>
      <x:c r="ISE5" s="43"/>
      <x:c r="ISF5" s="43"/>
      <x:c r="ISG5" s="43"/>
      <x:c r="ISH5" s="43"/>
      <x:c r="ISI5" s="43"/>
      <x:c r="ISJ5" s="43"/>
      <x:c r="ISK5" s="43"/>
      <x:c r="ISL5" s="43"/>
      <x:c r="ISM5" s="43"/>
      <x:c r="ISN5" s="43"/>
      <x:c r="ISO5" s="43"/>
      <x:c r="ISP5" s="43"/>
      <x:c r="ISQ5" s="43"/>
      <x:c r="ISR5" s="43"/>
      <x:c r="ISS5" s="43"/>
      <x:c r="IST5" s="43"/>
      <x:c r="ISU5" s="43"/>
      <x:c r="ISV5" s="43"/>
      <x:c r="ISW5" s="43"/>
      <x:c r="ISX5" s="43"/>
      <x:c r="ISY5" s="43"/>
      <x:c r="ISZ5" s="43"/>
      <x:c r="ITA5" s="43"/>
      <x:c r="ITB5" s="43"/>
      <x:c r="ITC5" s="43"/>
      <x:c r="ITD5" s="43"/>
      <x:c r="ITE5" s="43"/>
      <x:c r="ITF5" s="43"/>
      <x:c r="ITG5" s="43"/>
      <x:c r="ITH5" s="43"/>
      <x:c r="ITI5" s="43"/>
      <x:c r="ITJ5" s="43"/>
      <x:c r="ITK5" s="43"/>
      <x:c r="ITL5" s="43"/>
      <x:c r="ITM5" s="43"/>
      <x:c r="ITN5" s="43"/>
      <x:c r="ITO5" s="43"/>
      <x:c r="ITP5" s="43"/>
      <x:c r="ITQ5" s="43"/>
      <x:c r="ITR5" s="43"/>
      <x:c r="ITS5" s="43"/>
      <x:c r="ITT5" s="43"/>
      <x:c r="ITU5" s="43"/>
      <x:c r="ITV5" s="43"/>
      <x:c r="ITW5" s="43"/>
      <x:c r="ITX5" s="43"/>
      <x:c r="ITY5" s="43"/>
      <x:c r="ITZ5" s="43"/>
      <x:c r="IUA5" s="43"/>
      <x:c r="IUB5" s="43"/>
      <x:c r="IUC5" s="43"/>
      <x:c r="IUD5" s="43"/>
      <x:c r="IUE5" s="43"/>
      <x:c r="IUF5" s="43"/>
      <x:c r="IUG5" s="43"/>
      <x:c r="IUH5" s="43"/>
      <x:c r="IUI5" s="43"/>
      <x:c r="IUJ5" s="43"/>
      <x:c r="IUK5" s="43"/>
      <x:c r="IUL5" s="43"/>
      <x:c r="IUM5" s="43"/>
      <x:c r="IUN5" s="43"/>
      <x:c r="IUO5" s="43"/>
      <x:c r="IUP5" s="43"/>
      <x:c r="IUQ5" s="43"/>
      <x:c r="IUR5" s="43"/>
      <x:c r="IUS5" s="43"/>
      <x:c r="IUT5" s="43"/>
      <x:c r="IUU5" s="43"/>
      <x:c r="IUV5" s="43"/>
      <x:c r="IUW5" s="43"/>
      <x:c r="IUX5" s="43"/>
      <x:c r="IUY5" s="43"/>
      <x:c r="IUZ5" s="43"/>
      <x:c r="IVA5" s="43"/>
      <x:c r="IVB5" s="43"/>
      <x:c r="IVC5" s="43"/>
      <x:c r="IVD5" s="43"/>
      <x:c r="IVE5" s="43"/>
      <x:c r="IVF5" s="43"/>
      <x:c r="IVG5" s="43"/>
      <x:c r="IVH5" s="43"/>
      <x:c r="IVI5" s="43"/>
      <x:c r="IVJ5" s="43"/>
      <x:c r="IVK5" s="43"/>
      <x:c r="IVL5" s="43"/>
      <x:c r="IVM5" s="43"/>
      <x:c r="IVN5" s="43"/>
      <x:c r="IVO5" s="43"/>
      <x:c r="IVP5" s="43"/>
      <x:c r="IVQ5" s="43"/>
      <x:c r="IVR5" s="43"/>
      <x:c r="IVS5" s="43"/>
      <x:c r="IVT5" s="43"/>
      <x:c r="IVU5" s="43"/>
      <x:c r="IVV5" s="43"/>
      <x:c r="IVW5" s="43"/>
      <x:c r="IVX5" s="43"/>
      <x:c r="IVY5" s="43"/>
      <x:c r="IVZ5" s="43"/>
      <x:c r="IWA5" s="43"/>
      <x:c r="IWB5" s="43"/>
      <x:c r="IWC5" s="43"/>
      <x:c r="IWD5" s="43"/>
      <x:c r="IWE5" s="43"/>
      <x:c r="IWF5" s="43"/>
      <x:c r="IWG5" s="43"/>
      <x:c r="IWH5" s="43"/>
      <x:c r="IWI5" s="43"/>
      <x:c r="IWJ5" s="43"/>
      <x:c r="IWK5" s="43"/>
      <x:c r="IWL5" s="43"/>
      <x:c r="IWM5" s="43"/>
      <x:c r="IWN5" s="43"/>
      <x:c r="IWO5" s="43"/>
      <x:c r="IWP5" s="43"/>
      <x:c r="IWQ5" s="43"/>
      <x:c r="IWR5" s="43"/>
      <x:c r="IWS5" s="43"/>
      <x:c r="IWT5" s="43"/>
      <x:c r="IWU5" s="43"/>
      <x:c r="IWV5" s="43"/>
      <x:c r="IWW5" s="43"/>
      <x:c r="IWX5" s="43"/>
      <x:c r="IWY5" s="43"/>
      <x:c r="IWZ5" s="43"/>
      <x:c r="IXA5" s="43"/>
      <x:c r="IXB5" s="43"/>
      <x:c r="IXC5" s="43"/>
      <x:c r="IXD5" s="43"/>
      <x:c r="IXE5" s="43"/>
      <x:c r="IXF5" s="43"/>
      <x:c r="IXG5" s="43"/>
      <x:c r="IXH5" s="43"/>
      <x:c r="IXI5" s="43"/>
      <x:c r="IXJ5" s="43"/>
      <x:c r="IXK5" s="43"/>
      <x:c r="IXL5" s="43"/>
      <x:c r="IXM5" s="43"/>
      <x:c r="IXN5" s="43"/>
      <x:c r="IXO5" s="43"/>
      <x:c r="IXP5" s="43"/>
      <x:c r="IXQ5" s="43"/>
      <x:c r="IXR5" s="43"/>
      <x:c r="IXS5" s="43"/>
      <x:c r="IXT5" s="43"/>
      <x:c r="IXU5" s="43"/>
      <x:c r="IXV5" s="43"/>
      <x:c r="IXW5" s="43"/>
      <x:c r="IXX5" s="43"/>
      <x:c r="IXY5" s="43"/>
      <x:c r="IXZ5" s="43"/>
      <x:c r="IYA5" s="43"/>
      <x:c r="IYB5" s="43"/>
      <x:c r="IYC5" s="43"/>
      <x:c r="IYD5" s="43"/>
      <x:c r="IYE5" s="43"/>
      <x:c r="IYF5" s="43"/>
      <x:c r="IYG5" s="43"/>
      <x:c r="IYH5" s="43"/>
      <x:c r="IYI5" s="43"/>
      <x:c r="IYJ5" s="43"/>
      <x:c r="IYK5" s="43"/>
      <x:c r="IYL5" s="43"/>
      <x:c r="IYM5" s="43"/>
      <x:c r="IYN5" s="43"/>
      <x:c r="IYO5" s="43"/>
      <x:c r="IYP5" s="43"/>
      <x:c r="IYQ5" s="43"/>
      <x:c r="IYR5" s="43"/>
      <x:c r="IYS5" s="43"/>
      <x:c r="IYT5" s="43"/>
      <x:c r="IYU5" s="43"/>
      <x:c r="IYV5" s="43"/>
      <x:c r="IYW5" s="43"/>
      <x:c r="IYX5" s="43"/>
      <x:c r="IYY5" s="43"/>
      <x:c r="IYZ5" s="43"/>
      <x:c r="IZA5" s="43"/>
      <x:c r="IZB5" s="43"/>
      <x:c r="IZC5" s="43"/>
      <x:c r="IZD5" s="43"/>
      <x:c r="IZE5" s="43"/>
      <x:c r="IZF5" s="43"/>
      <x:c r="IZG5" s="43"/>
      <x:c r="IZH5" s="43"/>
      <x:c r="IZI5" s="43"/>
      <x:c r="IZJ5" s="43"/>
      <x:c r="IZK5" s="43"/>
      <x:c r="IZL5" s="43"/>
      <x:c r="IZM5" s="43"/>
      <x:c r="IZN5" s="43"/>
      <x:c r="IZO5" s="43"/>
      <x:c r="IZP5" s="43"/>
      <x:c r="IZQ5" s="43"/>
      <x:c r="IZR5" s="43"/>
      <x:c r="IZS5" s="43"/>
      <x:c r="IZT5" s="43"/>
      <x:c r="IZU5" s="43"/>
      <x:c r="IZV5" s="43"/>
      <x:c r="IZW5" s="43"/>
      <x:c r="IZX5" s="43"/>
      <x:c r="IZY5" s="43"/>
      <x:c r="IZZ5" s="43"/>
      <x:c r="JAA5" s="43"/>
      <x:c r="JAB5" s="43"/>
      <x:c r="JAC5" s="43"/>
      <x:c r="JAD5" s="43"/>
      <x:c r="JAE5" s="43"/>
      <x:c r="JAF5" s="43"/>
      <x:c r="JAG5" s="43"/>
      <x:c r="JAH5" s="43"/>
      <x:c r="JAI5" s="43"/>
      <x:c r="JAJ5" s="43"/>
      <x:c r="JAK5" s="43"/>
      <x:c r="JAL5" s="43"/>
      <x:c r="JAM5" s="43"/>
      <x:c r="JAN5" s="43"/>
      <x:c r="JAO5" s="43"/>
      <x:c r="JAP5" s="43"/>
      <x:c r="JAQ5" s="43"/>
      <x:c r="JAR5" s="43"/>
      <x:c r="JAS5" s="43"/>
      <x:c r="JAT5" s="43"/>
      <x:c r="JAU5" s="43"/>
      <x:c r="JAV5" s="43"/>
      <x:c r="JAW5" s="43"/>
      <x:c r="JAX5" s="43"/>
      <x:c r="JAY5" s="43"/>
      <x:c r="JAZ5" s="43"/>
      <x:c r="JBA5" s="43"/>
      <x:c r="JBB5" s="43"/>
      <x:c r="JBC5" s="43"/>
      <x:c r="JBD5" s="43"/>
      <x:c r="JBE5" s="43"/>
      <x:c r="JBF5" s="43"/>
      <x:c r="JBG5" s="43"/>
      <x:c r="JBH5" s="43"/>
      <x:c r="JBI5" s="43"/>
      <x:c r="JBJ5" s="43"/>
      <x:c r="JBK5" s="43"/>
      <x:c r="JBL5" s="43"/>
      <x:c r="JBM5" s="43"/>
      <x:c r="JBN5" s="43"/>
      <x:c r="JBO5" s="43"/>
      <x:c r="JBP5" s="43"/>
      <x:c r="JBQ5" s="43"/>
      <x:c r="JBR5" s="43"/>
      <x:c r="JBS5" s="43"/>
      <x:c r="JBT5" s="43"/>
      <x:c r="JBU5" s="43"/>
      <x:c r="JBV5" s="43"/>
      <x:c r="JBW5" s="43"/>
      <x:c r="JBX5" s="43"/>
      <x:c r="JBY5" s="43"/>
      <x:c r="JBZ5" s="43"/>
      <x:c r="JCA5" s="43"/>
      <x:c r="JCB5" s="43"/>
      <x:c r="JCC5" s="43"/>
      <x:c r="JCD5" s="43"/>
      <x:c r="JCE5" s="43"/>
      <x:c r="JCF5" s="43"/>
      <x:c r="JCG5" s="43"/>
      <x:c r="JCH5" s="43"/>
      <x:c r="JCI5" s="43"/>
      <x:c r="JCJ5" s="43"/>
      <x:c r="JCK5" s="43"/>
      <x:c r="JCL5" s="43"/>
      <x:c r="JCM5" s="43"/>
      <x:c r="JCN5" s="43"/>
      <x:c r="JCO5" s="43"/>
      <x:c r="JCP5" s="43"/>
      <x:c r="JCQ5" s="43"/>
      <x:c r="JCR5" s="43"/>
      <x:c r="JCS5" s="43"/>
      <x:c r="JCT5" s="43"/>
      <x:c r="JCU5" s="43"/>
      <x:c r="JCV5" s="43"/>
      <x:c r="JCW5" s="43"/>
      <x:c r="JCX5" s="43"/>
      <x:c r="JCY5" s="43"/>
      <x:c r="JCZ5" s="43"/>
      <x:c r="JDA5" s="43"/>
      <x:c r="JDB5" s="43"/>
      <x:c r="JDC5" s="43"/>
      <x:c r="JDD5" s="43"/>
      <x:c r="JDE5" s="43"/>
      <x:c r="JDF5" s="43"/>
      <x:c r="JDG5" s="43"/>
      <x:c r="JDH5" s="43"/>
      <x:c r="JDI5" s="43"/>
      <x:c r="JDJ5" s="43"/>
      <x:c r="JDK5" s="43"/>
      <x:c r="JDL5" s="43"/>
      <x:c r="JDM5" s="43"/>
      <x:c r="JDN5" s="43"/>
      <x:c r="JDO5" s="43"/>
      <x:c r="JDP5" s="43"/>
      <x:c r="JDQ5" s="43"/>
      <x:c r="JDR5" s="43"/>
      <x:c r="JDS5" s="43"/>
      <x:c r="JDT5" s="43"/>
      <x:c r="JDU5" s="43"/>
      <x:c r="JDV5" s="43"/>
      <x:c r="JDW5" s="43"/>
      <x:c r="JDX5" s="43"/>
      <x:c r="JDY5" s="43"/>
      <x:c r="JDZ5" s="43"/>
      <x:c r="JEA5" s="43"/>
      <x:c r="JEB5" s="43"/>
      <x:c r="JEC5" s="43"/>
      <x:c r="JED5" s="43"/>
      <x:c r="JEE5" s="43"/>
      <x:c r="JEF5" s="43"/>
      <x:c r="JEG5" s="43"/>
      <x:c r="JEH5" s="43"/>
      <x:c r="JEI5" s="43"/>
      <x:c r="JEJ5" s="43"/>
      <x:c r="JEK5" s="43"/>
      <x:c r="JEL5" s="43"/>
      <x:c r="JEM5" s="43"/>
      <x:c r="JEN5" s="43"/>
      <x:c r="JEO5" s="43"/>
      <x:c r="JEP5" s="43"/>
      <x:c r="JEQ5" s="43"/>
      <x:c r="JER5" s="43"/>
      <x:c r="JES5" s="43"/>
      <x:c r="JET5" s="43"/>
      <x:c r="JEU5" s="43"/>
      <x:c r="JEV5" s="43"/>
      <x:c r="JEW5" s="43"/>
      <x:c r="JEX5" s="43"/>
      <x:c r="JEY5" s="43"/>
      <x:c r="JEZ5" s="43"/>
      <x:c r="JFA5" s="43"/>
      <x:c r="JFB5" s="43"/>
      <x:c r="JFC5" s="43"/>
      <x:c r="JFD5" s="43"/>
      <x:c r="JFE5" s="43"/>
      <x:c r="JFF5" s="43"/>
      <x:c r="JFG5" s="43"/>
      <x:c r="JFH5" s="43"/>
      <x:c r="JFI5" s="43"/>
      <x:c r="JFJ5" s="43"/>
      <x:c r="JFK5" s="43"/>
      <x:c r="JFL5" s="43"/>
      <x:c r="JFM5" s="43"/>
      <x:c r="JFN5" s="43"/>
      <x:c r="JFO5" s="43"/>
      <x:c r="JFP5" s="43"/>
      <x:c r="JFQ5" s="43"/>
      <x:c r="JFR5" s="43"/>
      <x:c r="JFS5" s="43"/>
      <x:c r="JFT5" s="43"/>
      <x:c r="JFU5" s="43"/>
      <x:c r="JFV5" s="43"/>
      <x:c r="JFW5" s="43"/>
      <x:c r="JFX5" s="43"/>
      <x:c r="JFY5" s="43"/>
      <x:c r="JFZ5" s="43"/>
      <x:c r="JGA5" s="43"/>
      <x:c r="JGB5" s="43"/>
      <x:c r="JGC5" s="43"/>
      <x:c r="JGD5" s="43"/>
      <x:c r="JGE5" s="43"/>
      <x:c r="JGF5" s="43"/>
      <x:c r="JGG5" s="43"/>
      <x:c r="JGH5" s="43"/>
      <x:c r="JGI5" s="43"/>
      <x:c r="JGJ5" s="43"/>
      <x:c r="JGK5" s="43"/>
      <x:c r="JGL5" s="43"/>
      <x:c r="JGM5" s="43"/>
      <x:c r="JGN5" s="43"/>
      <x:c r="JGO5" s="43"/>
      <x:c r="JGP5" s="43"/>
      <x:c r="JGQ5" s="43"/>
      <x:c r="JGR5" s="43"/>
      <x:c r="JGS5" s="43"/>
      <x:c r="JGT5" s="43"/>
      <x:c r="JGU5" s="43"/>
      <x:c r="JGV5" s="43"/>
      <x:c r="JGW5" s="43"/>
      <x:c r="JGX5" s="43"/>
      <x:c r="JGY5" s="43"/>
      <x:c r="JGZ5" s="43"/>
      <x:c r="JHA5" s="43"/>
      <x:c r="JHB5" s="43"/>
      <x:c r="JHC5" s="43"/>
      <x:c r="JHD5" s="43"/>
      <x:c r="JHE5" s="43"/>
      <x:c r="JHF5" s="43"/>
      <x:c r="JHG5" s="43"/>
      <x:c r="JHH5" s="43"/>
      <x:c r="JHI5" s="43"/>
      <x:c r="JHJ5" s="43"/>
      <x:c r="JHK5" s="43"/>
      <x:c r="JHL5" s="43"/>
      <x:c r="JHM5" s="43"/>
      <x:c r="JHN5" s="43"/>
      <x:c r="JHO5" s="43"/>
      <x:c r="JHP5" s="43"/>
      <x:c r="JHQ5" s="43"/>
      <x:c r="JHR5" s="43"/>
      <x:c r="JHS5" s="43"/>
      <x:c r="JHT5" s="43"/>
      <x:c r="JHU5" s="43"/>
      <x:c r="JHV5" s="43"/>
      <x:c r="JHW5" s="43"/>
      <x:c r="JHX5" s="43"/>
      <x:c r="JHY5" s="43"/>
      <x:c r="JHZ5" s="43"/>
      <x:c r="JIA5" s="43"/>
      <x:c r="JIB5" s="43"/>
      <x:c r="JIC5" s="43"/>
      <x:c r="JID5" s="43"/>
      <x:c r="JIE5" s="43"/>
      <x:c r="JIF5" s="43"/>
      <x:c r="JIG5" s="43"/>
      <x:c r="JIH5" s="43"/>
      <x:c r="JII5" s="43"/>
      <x:c r="JIJ5" s="43"/>
      <x:c r="JIK5" s="43"/>
      <x:c r="JIL5" s="43"/>
      <x:c r="JIM5" s="43"/>
      <x:c r="JIN5" s="43"/>
      <x:c r="JIO5" s="43"/>
      <x:c r="JIP5" s="43"/>
      <x:c r="JIQ5" s="43"/>
      <x:c r="JIR5" s="43"/>
      <x:c r="JIS5" s="43"/>
      <x:c r="JIT5" s="43"/>
      <x:c r="JIU5" s="43"/>
      <x:c r="JIV5" s="43"/>
      <x:c r="JIW5" s="43"/>
      <x:c r="JIX5" s="43"/>
      <x:c r="JIY5" s="43"/>
      <x:c r="JIZ5" s="43"/>
      <x:c r="JJA5" s="43"/>
      <x:c r="JJB5" s="43"/>
      <x:c r="JJC5" s="43"/>
      <x:c r="JJD5" s="43"/>
      <x:c r="JJE5" s="43"/>
      <x:c r="JJF5" s="43"/>
      <x:c r="JJG5" s="43"/>
      <x:c r="JJH5" s="43"/>
      <x:c r="JJI5" s="43"/>
      <x:c r="JJJ5" s="43"/>
      <x:c r="JJK5" s="43"/>
      <x:c r="JJL5" s="43"/>
      <x:c r="JJM5" s="43"/>
      <x:c r="JJN5" s="43"/>
      <x:c r="JJO5" s="43"/>
      <x:c r="JJP5" s="43"/>
      <x:c r="JJQ5" s="43"/>
      <x:c r="JJR5" s="43"/>
      <x:c r="JJS5" s="43"/>
      <x:c r="JJT5" s="43"/>
      <x:c r="JJU5" s="43"/>
      <x:c r="JJV5" s="43"/>
      <x:c r="JJW5" s="43"/>
      <x:c r="JJX5" s="43"/>
      <x:c r="JJY5" s="43"/>
      <x:c r="JJZ5" s="43"/>
      <x:c r="JKA5" s="43"/>
      <x:c r="JKB5" s="43"/>
      <x:c r="JKC5" s="43"/>
      <x:c r="JKD5" s="43"/>
      <x:c r="JKE5" s="43"/>
      <x:c r="JKF5" s="43"/>
      <x:c r="JKG5" s="43"/>
      <x:c r="JKH5" s="43"/>
      <x:c r="JKI5" s="43"/>
      <x:c r="JKJ5" s="43"/>
      <x:c r="JKK5" s="43"/>
      <x:c r="JKL5" s="43"/>
      <x:c r="JKM5" s="43"/>
      <x:c r="JKN5" s="43"/>
      <x:c r="JKO5" s="43"/>
      <x:c r="JKP5" s="43"/>
      <x:c r="JKQ5" s="43"/>
      <x:c r="JKR5" s="43"/>
      <x:c r="JKS5" s="43"/>
      <x:c r="JKT5" s="43"/>
      <x:c r="JKU5" s="43"/>
      <x:c r="JKV5" s="43"/>
      <x:c r="JKW5" s="43"/>
      <x:c r="JKX5" s="43"/>
      <x:c r="JKY5" s="43"/>
      <x:c r="JKZ5" s="43"/>
      <x:c r="JLA5" s="43"/>
      <x:c r="JLB5" s="43"/>
      <x:c r="JLC5" s="43"/>
      <x:c r="JLD5" s="43"/>
      <x:c r="JLE5" s="43"/>
      <x:c r="JLF5" s="43"/>
      <x:c r="JLG5" s="43"/>
      <x:c r="JLH5" s="43"/>
      <x:c r="JLI5" s="43"/>
      <x:c r="JLJ5" s="43"/>
      <x:c r="JLK5" s="43"/>
      <x:c r="JLL5" s="43"/>
      <x:c r="JLM5" s="43"/>
      <x:c r="JLN5" s="43"/>
      <x:c r="JLO5" s="43"/>
      <x:c r="JLP5" s="43"/>
      <x:c r="JLQ5" s="43"/>
      <x:c r="JLR5" s="43"/>
      <x:c r="JLS5" s="43"/>
      <x:c r="JLT5" s="43"/>
      <x:c r="JLU5" s="43"/>
      <x:c r="JLV5" s="43"/>
      <x:c r="JLW5" s="43"/>
      <x:c r="JLX5" s="43"/>
      <x:c r="JLY5" s="43"/>
      <x:c r="JLZ5" s="43"/>
      <x:c r="JMA5" s="43"/>
      <x:c r="JMB5" s="43"/>
      <x:c r="JMC5" s="43"/>
      <x:c r="JMD5" s="43"/>
      <x:c r="JME5" s="43"/>
      <x:c r="JMF5" s="43"/>
      <x:c r="JMG5" s="43"/>
      <x:c r="JMH5" s="43"/>
      <x:c r="JMI5" s="43"/>
      <x:c r="JMJ5" s="43"/>
      <x:c r="JMK5" s="43"/>
      <x:c r="JML5" s="43"/>
      <x:c r="JMM5" s="43"/>
      <x:c r="JMN5" s="43"/>
      <x:c r="JMO5" s="43"/>
      <x:c r="JMP5" s="43"/>
      <x:c r="JMQ5" s="43"/>
      <x:c r="JMR5" s="43"/>
      <x:c r="JMS5" s="43"/>
      <x:c r="JMT5" s="43"/>
      <x:c r="JMU5" s="43"/>
      <x:c r="JMV5" s="43"/>
      <x:c r="JMW5" s="43"/>
      <x:c r="JMX5" s="43"/>
      <x:c r="JMY5" s="43"/>
      <x:c r="JMZ5" s="43"/>
      <x:c r="JNA5" s="43"/>
      <x:c r="JNB5" s="43"/>
      <x:c r="JNC5" s="43"/>
      <x:c r="JND5" s="43"/>
      <x:c r="JNE5" s="43"/>
      <x:c r="JNF5" s="43"/>
      <x:c r="JNG5" s="43"/>
      <x:c r="JNH5" s="43"/>
      <x:c r="JNI5" s="43"/>
      <x:c r="JNJ5" s="43"/>
      <x:c r="JNK5" s="43"/>
      <x:c r="JNL5" s="43"/>
      <x:c r="JNM5" s="43"/>
      <x:c r="JNN5" s="43"/>
      <x:c r="JNO5" s="43"/>
      <x:c r="JNP5" s="43"/>
      <x:c r="JNQ5" s="43"/>
      <x:c r="JNR5" s="43"/>
      <x:c r="JNS5" s="43"/>
      <x:c r="JNT5" s="43"/>
      <x:c r="JNU5" s="43"/>
      <x:c r="JNV5" s="43"/>
      <x:c r="JNW5" s="43"/>
      <x:c r="JNX5" s="43"/>
      <x:c r="JNY5" s="43"/>
      <x:c r="JNZ5" s="43"/>
      <x:c r="JOA5" s="43"/>
      <x:c r="JOB5" s="43"/>
      <x:c r="JOC5" s="43"/>
      <x:c r="JOD5" s="43"/>
      <x:c r="JOE5" s="43"/>
      <x:c r="JOF5" s="43"/>
      <x:c r="JOG5" s="43"/>
      <x:c r="JOH5" s="43"/>
      <x:c r="JOI5" s="43"/>
      <x:c r="JOJ5" s="43"/>
      <x:c r="JOK5" s="43"/>
      <x:c r="JOL5" s="43"/>
      <x:c r="JOM5" s="43"/>
      <x:c r="JON5" s="43"/>
      <x:c r="JOO5" s="43"/>
      <x:c r="JOP5" s="43"/>
      <x:c r="JOQ5" s="43"/>
      <x:c r="JOR5" s="43"/>
      <x:c r="JOS5" s="43"/>
      <x:c r="JOT5" s="43"/>
      <x:c r="JOU5" s="43"/>
      <x:c r="JOV5" s="43"/>
      <x:c r="JOW5" s="43"/>
      <x:c r="JOX5" s="43"/>
      <x:c r="JOY5" s="43"/>
      <x:c r="JOZ5" s="43"/>
      <x:c r="JPA5" s="43"/>
      <x:c r="JPB5" s="43"/>
      <x:c r="JPC5" s="43"/>
      <x:c r="JPD5" s="43"/>
      <x:c r="JPE5" s="43"/>
      <x:c r="JPF5" s="43"/>
      <x:c r="JPG5" s="43"/>
      <x:c r="JPH5" s="43"/>
      <x:c r="JPI5" s="43"/>
      <x:c r="JPJ5" s="43"/>
      <x:c r="JPK5" s="43"/>
      <x:c r="JPL5" s="43"/>
      <x:c r="JPM5" s="43"/>
      <x:c r="JPN5" s="43"/>
      <x:c r="JPO5" s="43"/>
      <x:c r="JPP5" s="43"/>
      <x:c r="JPQ5" s="43"/>
      <x:c r="JPR5" s="43"/>
      <x:c r="JPS5" s="43"/>
      <x:c r="JPT5" s="43"/>
      <x:c r="JPU5" s="43"/>
      <x:c r="JPV5" s="43"/>
      <x:c r="JPW5" s="43"/>
      <x:c r="JPX5" s="43"/>
      <x:c r="JPY5" s="43"/>
      <x:c r="JPZ5" s="43"/>
      <x:c r="JQA5" s="43"/>
      <x:c r="JQB5" s="43"/>
      <x:c r="JQC5" s="43"/>
      <x:c r="JQD5" s="43"/>
      <x:c r="JQE5" s="43"/>
      <x:c r="JQF5" s="43"/>
      <x:c r="JQG5" s="43"/>
      <x:c r="JQH5" s="43"/>
      <x:c r="JQI5" s="43"/>
      <x:c r="JQJ5" s="43"/>
      <x:c r="JQK5" s="43"/>
      <x:c r="JQL5" s="43"/>
      <x:c r="JQM5" s="43"/>
      <x:c r="JQN5" s="43"/>
      <x:c r="JQO5" s="43"/>
      <x:c r="JQP5" s="43"/>
      <x:c r="JQQ5" s="43"/>
      <x:c r="JQR5" s="43"/>
      <x:c r="JQS5" s="43"/>
      <x:c r="JQT5" s="43"/>
      <x:c r="JQU5" s="43"/>
      <x:c r="JQV5" s="43"/>
      <x:c r="JQW5" s="43"/>
      <x:c r="JQX5" s="43"/>
      <x:c r="JQY5" s="43"/>
      <x:c r="JQZ5" s="43"/>
      <x:c r="JRA5" s="43"/>
      <x:c r="JRB5" s="43"/>
      <x:c r="JRC5" s="43"/>
      <x:c r="JRD5" s="43"/>
      <x:c r="JRE5" s="43"/>
      <x:c r="JRF5" s="43"/>
      <x:c r="JRG5" s="43"/>
      <x:c r="JRH5" s="43"/>
      <x:c r="JRI5" s="43"/>
      <x:c r="JRJ5" s="43"/>
      <x:c r="JRK5" s="43"/>
      <x:c r="JRL5" s="43"/>
      <x:c r="JRM5" s="43"/>
      <x:c r="JRN5" s="43"/>
      <x:c r="JRO5" s="43"/>
      <x:c r="JRP5" s="43"/>
      <x:c r="JRQ5" s="43"/>
      <x:c r="JRR5" s="43"/>
      <x:c r="JRS5" s="43"/>
      <x:c r="JRT5" s="43"/>
      <x:c r="JRU5" s="43"/>
      <x:c r="JRV5" s="43"/>
      <x:c r="JRW5" s="43"/>
      <x:c r="JRX5" s="43"/>
      <x:c r="JRY5" s="43"/>
      <x:c r="JRZ5" s="43"/>
      <x:c r="JSA5" s="43"/>
      <x:c r="JSB5" s="43"/>
      <x:c r="JSC5" s="43"/>
      <x:c r="JSD5" s="43"/>
      <x:c r="JSE5" s="43"/>
      <x:c r="JSF5" s="43"/>
      <x:c r="JSG5" s="43"/>
      <x:c r="JSH5" s="43"/>
      <x:c r="JSI5" s="43"/>
      <x:c r="JSJ5" s="43"/>
      <x:c r="JSK5" s="43"/>
      <x:c r="JSL5" s="43"/>
      <x:c r="JSM5" s="43"/>
      <x:c r="JSN5" s="43"/>
      <x:c r="JSO5" s="43"/>
      <x:c r="JSP5" s="43"/>
      <x:c r="JSQ5" s="43"/>
      <x:c r="JSR5" s="43"/>
      <x:c r="JSS5" s="43"/>
      <x:c r="JST5" s="43"/>
      <x:c r="JSU5" s="43"/>
      <x:c r="JSV5" s="43"/>
      <x:c r="JSW5" s="43"/>
      <x:c r="JSX5" s="43"/>
      <x:c r="JSY5" s="43"/>
      <x:c r="JSZ5" s="43"/>
      <x:c r="JTA5" s="43"/>
      <x:c r="JTB5" s="43"/>
      <x:c r="JTC5" s="43"/>
      <x:c r="JTD5" s="43"/>
      <x:c r="JTE5" s="43"/>
      <x:c r="JTF5" s="43"/>
      <x:c r="JTG5" s="43"/>
      <x:c r="JTH5" s="43"/>
      <x:c r="JTI5" s="43"/>
      <x:c r="JTJ5" s="43"/>
      <x:c r="JTK5" s="43"/>
      <x:c r="JTL5" s="43"/>
      <x:c r="JTM5" s="43"/>
      <x:c r="JTN5" s="43"/>
      <x:c r="JTO5" s="43"/>
      <x:c r="JTP5" s="43"/>
      <x:c r="JTQ5" s="43"/>
      <x:c r="JTR5" s="43"/>
      <x:c r="JTS5" s="43"/>
      <x:c r="JTT5" s="43"/>
      <x:c r="JTU5" s="43"/>
      <x:c r="JTV5" s="43"/>
      <x:c r="JTW5" s="43"/>
      <x:c r="JTX5" s="43"/>
      <x:c r="JTY5" s="43"/>
      <x:c r="JTZ5" s="43"/>
      <x:c r="JUA5" s="43"/>
      <x:c r="JUB5" s="43"/>
      <x:c r="JUC5" s="43"/>
      <x:c r="JUD5" s="43"/>
      <x:c r="JUE5" s="43"/>
      <x:c r="JUF5" s="43"/>
      <x:c r="JUG5" s="43"/>
      <x:c r="JUH5" s="43"/>
      <x:c r="JUI5" s="43"/>
      <x:c r="JUJ5" s="43"/>
      <x:c r="JUK5" s="43"/>
      <x:c r="JUL5" s="43"/>
      <x:c r="JUM5" s="43"/>
      <x:c r="JUN5" s="43"/>
      <x:c r="JUO5" s="43"/>
      <x:c r="JUP5" s="43"/>
      <x:c r="JUQ5" s="43"/>
      <x:c r="JUR5" s="43"/>
      <x:c r="JUS5" s="43"/>
      <x:c r="JUT5" s="43"/>
      <x:c r="JUU5" s="43"/>
      <x:c r="JUV5" s="43"/>
      <x:c r="JUW5" s="43"/>
      <x:c r="JUX5" s="43"/>
      <x:c r="JUY5" s="43"/>
      <x:c r="JUZ5" s="43"/>
      <x:c r="JVA5" s="43"/>
      <x:c r="JVB5" s="43"/>
      <x:c r="JVC5" s="43"/>
      <x:c r="JVD5" s="43"/>
      <x:c r="JVE5" s="43"/>
      <x:c r="JVF5" s="43"/>
      <x:c r="JVG5" s="43"/>
      <x:c r="JVH5" s="43"/>
      <x:c r="JVI5" s="43"/>
      <x:c r="JVJ5" s="43"/>
      <x:c r="JVK5" s="43"/>
      <x:c r="JVL5" s="43"/>
      <x:c r="JVM5" s="43"/>
      <x:c r="JVN5" s="43"/>
      <x:c r="JVO5" s="43"/>
      <x:c r="JVP5" s="43"/>
      <x:c r="JVQ5" s="43"/>
      <x:c r="JVR5" s="43"/>
      <x:c r="JVS5" s="43"/>
      <x:c r="JVT5" s="43"/>
      <x:c r="JVU5" s="43"/>
      <x:c r="JVV5" s="43"/>
      <x:c r="JVW5" s="43"/>
      <x:c r="JVX5" s="43"/>
      <x:c r="JVY5" s="43"/>
      <x:c r="JVZ5" s="43"/>
      <x:c r="JWA5" s="43"/>
      <x:c r="JWB5" s="43"/>
      <x:c r="JWC5" s="43"/>
      <x:c r="JWD5" s="43"/>
      <x:c r="JWE5" s="43"/>
      <x:c r="JWF5" s="43"/>
      <x:c r="JWG5" s="43"/>
      <x:c r="JWH5" s="43"/>
      <x:c r="JWI5" s="43"/>
      <x:c r="JWJ5" s="43"/>
      <x:c r="JWK5" s="43"/>
      <x:c r="JWL5" s="43"/>
      <x:c r="JWM5" s="43"/>
      <x:c r="JWN5" s="43"/>
      <x:c r="JWO5" s="43"/>
      <x:c r="JWP5" s="43"/>
      <x:c r="JWQ5" s="43"/>
      <x:c r="JWR5" s="43"/>
      <x:c r="JWS5" s="43"/>
      <x:c r="JWT5" s="43"/>
      <x:c r="JWU5" s="43"/>
      <x:c r="JWV5" s="43"/>
      <x:c r="JWW5" s="43"/>
      <x:c r="JWX5" s="43"/>
      <x:c r="JWY5" s="43"/>
      <x:c r="JWZ5" s="43"/>
      <x:c r="JXA5" s="43"/>
      <x:c r="JXB5" s="43"/>
      <x:c r="JXC5" s="43"/>
      <x:c r="JXD5" s="43"/>
      <x:c r="JXE5" s="43"/>
      <x:c r="JXF5" s="43"/>
      <x:c r="JXG5" s="43"/>
      <x:c r="JXH5" s="43"/>
      <x:c r="JXI5" s="43"/>
      <x:c r="JXJ5" s="43"/>
      <x:c r="JXK5" s="43"/>
      <x:c r="JXL5" s="43"/>
      <x:c r="JXM5" s="43"/>
      <x:c r="JXN5" s="43"/>
      <x:c r="JXO5" s="43"/>
      <x:c r="JXP5" s="43"/>
      <x:c r="JXQ5" s="43"/>
      <x:c r="JXR5" s="43"/>
      <x:c r="JXS5" s="43"/>
      <x:c r="JXT5" s="43"/>
      <x:c r="JXU5" s="43"/>
      <x:c r="JXV5" s="43"/>
      <x:c r="JXW5" s="43"/>
      <x:c r="JXX5" s="43"/>
      <x:c r="JXY5" s="43"/>
      <x:c r="JXZ5" s="43"/>
      <x:c r="JYA5" s="43"/>
      <x:c r="JYB5" s="43"/>
      <x:c r="JYC5" s="43"/>
      <x:c r="JYD5" s="43"/>
      <x:c r="JYE5" s="43"/>
      <x:c r="JYF5" s="43"/>
      <x:c r="JYG5" s="43"/>
      <x:c r="JYH5" s="43"/>
      <x:c r="JYI5" s="43"/>
      <x:c r="JYJ5" s="43"/>
      <x:c r="JYK5" s="43"/>
      <x:c r="JYL5" s="43"/>
      <x:c r="JYM5" s="43"/>
      <x:c r="JYN5" s="43"/>
      <x:c r="JYO5" s="43"/>
      <x:c r="JYP5" s="43"/>
      <x:c r="JYQ5" s="43"/>
      <x:c r="JYR5" s="43"/>
      <x:c r="JYS5" s="43"/>
      <x:c r="JYT5" s="43"/>
      <x:c r="JYU5" s="43"/>
      <x:c r="JYV5" s="43"/>
      <x:c r="JYW5" s="43"/>
      <x:c r="JYX5" s="43"/>
      <x:c r="JYY5" s="43"/>
      <x:c r="JYZ5" s="43"/>
      <x:c r="JZA5" s="43"/>
      <x:c r="JZB5" s="43"/>
      <x:c r="JZC5" s="43"/>
      <x:c r="JZD5" s="43"/>
      <x:c r="JZE5" s="43"/>
      <x:c r="JZF5" s="43"/>
      <x:c r="JZG5" s="43"/>
      <x:c r="JZH5" s="43"/>
      <x:c r="JZI5" s="43"/>
      <x:c r="JZJ5" s="43"/>
      <x:c r="JZK5" s="43"/>
      <x:c r="JZL5" s="43"/>
      <x:c r="JZM5" s="43"/>
      <x:c r="JZN5" s="43"/>
      <x:c r="JZO5" s="43"/>
      <x:c r="JZP5" s="43"/>
      <x:c r="JZQ5" s="43"/>
      <x:c r="JZR5" s="43"/>
      <x:c r="JZS5" s="43"/>
      <x:c r="JZT5" s="43"/>
      <x:c r="JZU5" s="43"/>
      <x:c r="JZV5" s="43"/>
      <x:c r="JZW5" s="43"/>
      <x:c r="JZX5" s="43"/>
      <x:c r="JZY5" s="43"/>
      <x:c r="JZZ5" s="43"/>
      <x:c r="KAA5" s="43"/>
      <x:c r="KAB5" s="43"/>
      <x:c r="KAC5" s="43"/>
      <x:c r="KAD5" s="43"/>
      <x:c r="KAE5" s="43"/>
      <x:c r="KAF5" s="43"/>
      <x:c r="KAG5" s="43"/>
      <x:c r="KAH5" s="43"/>
      <x:c r="KAI5" s="43"/>
      <x:c r="KAJ5" s="43"/>
      <x:c r="KAK5" s="43"/>
      <x:c r="KAL5" s="43"/>
      <x:c r="KAM5" s="43"/>
      <x:c r="KAN5" s="43"/>
      <x:c r="KAO5" s="43"/>
      <x:c r="KAP5" s="43"/>
      <x:c r="KAQ5" s="43"/>
      <x:c r="KAR5" s="43"/>
      <x:c r="KAS5" s="43"/>
      <x:c r="KAT5" s="43"/>
      <x:c r="KAU5" s="43"/>
      <x:c r="KAV5" s="43"/>
      <x:c r="KAW5" s="43"/>
      <x:c r="KAX5" s="43"/>
      <x:c r="KAY5" s="43"/>
      <x:c r="KAZ5" s="43"/>
      <x:c r="KBA5" s="43"/>
      <x:c r="KBB5" s="43"/>
      <x:c r="KBC5" s="43"/>
      <x:c r="KBD5" s="43"/>
      <x:c r="KBE5" s="43"/>
      <x:c r="KBF5" s="43"/>
      <x:c r="KBG5" s="43"/>
      <x:c r="KBH5" s="43"/>
      <x:c r="KBI5" s="43"/>
      <x:c r="KBJ5" s="43"/>
      <x:c r="KBK5" s="43"/>
      <x:c r="KBL5" s="43"/>
      <x:c r="KBM5" s="43"/>
      <x:c r="KBN5" s="43"/>
      <x:c r="KBO5" s="43"/>
      <x:c r="KBP5" s="43"/>
      <x:c r="KBQ5" s="43"/>
      <x:c r="KBR5" s="43"/>
      <x:c r="KBS5" s="43"/>
      <x:c r="KBT5" s="43"/>
      <x:c r="KBU5" s="43"/>
      <x:c r="KBV5" s="43"/>
      <x:c r="KBW5" s="43"/>
      <x:c r="KBX5" s="43"/>
      <x:c r="KBY5" s="43"/>
      <x:c r="KBZ5" s="43"/>
      <x:c r="KCA5" s="43"/>
      <x:c r="KCB5" s="43"/>
      <x:c r="KCC5" s="43"/>
      <x:c r="KCD5" s="43"/>
      <x:c r="KCE5" s="43"/>
      <x:c r="KCF5" s="43"/>
      <x:c r="KCG5" s="43"/>
      <x:c r="KCH5" s="43"/>
      <x:c r="KCI5" s="43"/>
      <x:c r="KCJ5" s="43"/>
      <x:c r="KCK5" s="43"/>
      <x:c r="KCL5" s="43"/>
      <x:c r="KCM5" s="43"/>
      <x:c r="KCN5" s="43"/>
      <x:c r="KCO5" s="43"/>
      <x:c r="KCP5" s="43"/>
      <x:c r="KCQ5" s="43"/>
      <x:c r="KCR5" s="43"/>
      <x:c r="KCS5" s="43"/>
      <x:c r="KCT5" s="43"/>
      <x:c r="KCU5" s="43"/>
      <x:c r="KCV5" s="43"/>
      <x:c r="KCW5" s="43"/>
      <x:c r="KCX5" s="43"/>
      <x:c r="KCY5" s="43"/>
      <x:c r="KCZ5" s="43"/>
      <x:c r="KDA5" s="43"/>
      <x:c r="KDB5" s="43"/>
      <x:c r="KDC5" s="43"/>
      <x:c r="KDD5" s="43"/>
      <x:c r="KDE5" s="43"/>
      <x:c r="KDF5" s="43"/>
      <x:c r="KDG5" s="43"/>
      <x:c r="KDH5" s="43"/>
      <x:c r="KDI5" s="43"/>
      <x:c r="KDJ5" s="43"/>
      <x:c r="KDK5" s="43"/>
      <x:c r="KDL5" s="43"/>
      <x:c r="KDM5" s="43"/>
      <x:c r="KDN5" s="43"/>
      <x:c r="KDO5" s="43"/>
      <x:c r="KDP5" s="43"/>
      <x:c r="KDQ5" s="43"/>
      <x:c r="KDR5" s="43"/>
      <x:c r="KDS5" s="43"/>
      <x:c r="KDT5" s="43"/>
      <x:c r="KDU5" s="43"/>
      <x:c r="KDV5" s="43"/>
      <x:c r="KDW5" s="43"/>
      <x:c r="KDX5" s="43"/>
      <x:c r="KDY5" s="43"/>
      <x:c r="KDZ5" s="43"/>
      <x:c r="KEA5" s="43"/>
      <x:c r="KEB5" s="43"/>
      <x:c r="KEC5" s="43"/>
      <x:c r="KED5" s="43"/>
      <x:c r="KEE5" s="43"/>
      <x:c r="KEF5" s="43"/>
      <x:c r="KEG5" s="43"/>
      <x:c r="KEH5" s="43"/>
      <x:c r="KEI5" s="43"/>
      <x:c r="KEJ5" s="43"/>
      <x:c r="KEK5" s="43"/>
      <x:c r="KEL5" s="43"/>
      <x:c r="KEM5" s="43"/>
      <x:c r="KEN5" s="43"/>
      <x:c r="KEO5" s="43"/>
      <x:c r="KEP5" s="43"/>
      <x:c r="KEQ5" s="43"/>
      <x:c r="KER5" s="43"/>
      <x:c r="KES5" s="43"/>
      <x:c r="KET5" s="43"/>
      <x:c r="KEU5" s="43"/>
      <x:c r="KEV5" s="43"/>
      <x:c r="KEW5" s="43"/>
      <x:c r="KEX5" s="43"/>
      <x:c r="KEY5" s="43"/>
      <x:c r="KEZ5" s="43"/>
      <x:c r="KFA5" s="43"/>
      <x:c r="KFB5" s="43"/>
      <x:c r="KFC5" s="43"/>
      <x:c r="KFD5" s="43"/>
      <x:c r="KFE5" s="43"/>
      <x:c r="KFF5" s="43"/>
      <x:c r="KFG5" s="43"/>
      <x:c r="KFH5" s="43"/>
      <x:c r="KFI5" s="43"/>
      <x:c r="KFJ5" s="43"/>
      <x:c r="KFK5" s="43"/>
      <x:c r="KFL5" s="43"/>
      <x:c r="KFM5" s="43"/>
      <x:c r="KFN5" s="43"/>
      <x:c r="KFO5" s="43"/>
      <x:c r="KFP5" s="43"/>
      <x:c r="KFQ5" s="43"/>
      <x:c r="KFR5" s="43"/>
      <x:c r="KFS5" s="43"/>
      <x:c r="KFT5" s="43"/>
      <x:c r="KFU5" s="43"/>
      <x:c r="KFV5" s="43"/>
      <x:c r="KFW5" s="43"/>
      <x:c r="KFX5" s="43"/>
      <x:c r="KFY5" s="43"/>
      <x:c r="KFZ5" s="43"/>
      <x:c r="KGA5" s="43"/>
      <x:c r="KGB5" s="43"/>
      <x:c r="KGC5" s="43"/>
      <x:c r="KGD5" s="43"/>
      <x:c r="KGE5" s="43"/>
      <x:c r="KGF5" s="43"/>
      <x:c r="KGG5" s="43"/>
      <x:c r="KGH5" s="43"/>
      <x:c r="KGI5" s="43"/>
      <x:c r="KGJ5" s="43"/>
      <x:c r="KGK5" s="43"/>
      <x:c r="KGL5" s="43"/>
      <x:c r="KGM5" s="43"/>
      <x:c r="KGN5" s="43"/>
      <x:c r="KGO5" s="43"/>
      <x:c r="KGP5" s="43"/>
      <x:c r="KGQ5" s="43"/>
      <x:c r="KGR5" s="43"/>
      <x:c r="KGS5" s="43"/>
      <x:c r="KGT5" s="43"/>
      <x:c r="KGU5" s="43"/>
      <x:c r="KGV5" s="43"/>
      <x:c r="KGW5" s="43"/>
      <x:c r="KGX5" s="43"/>
      <x:c r="KGY5" s="43"/>
      <x:c r="KGZ5" s="43"/>
      <x:c r="KHA5" s="43"/>
      <x:c r="KHB5" s="43"/>
      <x:c r="KHC5" s="43"/>
      <x:c r="KHD5" s="43"/>
      <x:c r="KHE5" s="43"/>
      <x:c r="KHF5" s="43"/>
      <x:c r="KHG5" s="43"/>
      <x:c r="KHH5" s="43"/>
      <x:c r="KHI5" s="43"/>
      <x:c r="KHJ5" s="43"/>
      <x:c r="KHK5" s="43"/>
      <x:c r="KHL5" s="43"/>
      <x:c r="KHM5" s="43"/>
      <x:c r="KHN5" s="43"/>
      <x:c r="KHO5" s="43"/>
      <x:c r="KHP5" s="43"/>
      <x:c r="KHQ5" s="43"/>
      <x:c r="KHR5" s="43"/>
      <x:c r="KHS5" s="43"/>
      <x:c r="KHT5" s="43"/>
      <x:c r="KHU5" s="43"/>
      <x:c r="KHV5" s="43"/>
      <x:c r="KHW5" s="43"/>
      <x:c r="KHX5" s="43"/>
      <x:c r="KHY5" s="43"/>
      <x:c r="KHZ5" s="43"/>
      <x:c r="KIA5" s="43"/>
      <x:c r="KIB5" s="43"/>
      <x:c r="KIC5" s="43"/>
      <x:c r="KID5" s="43"/>
      <x:c r="KIE5" s="43"/>
      <x:c r="KIF5" s="43"/>
      <x:c r="KIG5" s="43"/>
      <x:c r="KIH5" s="43"/>
      <x:c r="KII5" s="43"/>
      <x:c r="KIJ5" s="43"/>
      <x:c r="KIK5" s="43"/>
      <x:c r="KIL5" s="43"/>
      <x:c r="KIM5" s="43"/>
      <x:c r="KIN5" s="43"/>
      <x:c r="KIO5" s="43"/>
      <x:c r="KIP5" s="43"/>
      <x:c r="KIQ5" s="43"/>
      <x:c r="KIR5" s="43"/>
      <x:c r="KIS5" s="43"/>
      <x:c r="KIT5" s="43"/>
      <x:c r="KIU5" s="43"/>
      <x:c r="KIV5" s="43"/>
      <x:c r="KIW5" s="43"/>
      <x:c r="KIX5" s="43"/>
      <x:c r="KIY5" s="43"/>
      <x:c r="KIZ5" s="43"/>
      <x:c r="KJA5" s="43"/>
      <x:c r="KJB5" s="43"/>
      <x:c r="KJC5" s="43"/>
      <x:c r="KJD5" s="43"/>
      <x:c r="KJE5" s="43"/>
      <x:c r="KJF5" s="43"/>
      <x:c r="KJG5" s="43"/>
      <x:c r="KJH5" s="43"/>
      <x:c r="KJI5" s="43"/>
      <x:c r="KJJ5" s="43"/>
      <x:c r="KJK5" s="43"/>
      <x:c r="KJL5" s="43"/>
      <x:c r="KJM5" s="43"/>
      <x:c r="KJN5" s="43"/>
      <x:c r="KJO5" s="43"/>
      <x:c r="KJP5" s="43"/>
      <x:c r="KJQ5" s="43"/>
      <x:c r="KJR5" s="43"/>
      <x:c r="KJS5" s="43"/>
      <x:c r="KJT5" s="43"/>
      <x:c r="KJU5" s="43"/>
      <x:c r="KJV5" s="43"/>
      <x:c r="KJW5" s="43"/>
      <x:c r="KJX5" s="43"/>
      <x:c r="KJY5" s="43"/>
      <x:c r="KJZ5" s="43"/>
      <x:c r="KKA5" s="43"/>
      <x:c r="KKB5" s="43"/>
      <x:c r="KKC5" s="43"/>
      <x:c r="KKD5" s="43"/>
      <x:c r="KKE5" s="43"/>
      <x:c r="KKF5" s="43"/>
      <x:c r="KKG5" s="43"/>
      <x:c r="KKH5" s="43"/>
      <x:c r="KKI5" s="43"/>
      <x:c r="KKJ5" s="43"/>
      <x:c r="KKK5" s="43"/>
      <x:c r="KKL5" s="43"/>
      <x:c r="KKM5" s="43"/>
      <x:c r="KKN5" s="43"/>
      <x:c r="KKO5" s="43"/>
      <x:c r="KKP5" s="43"/>
      <x:c r="KKQ5" s="43"/>
      <x:c r="KKR5" s="43"/>
      <x:c r="KKS5" s="43"/>
      <x:c r="KKT5" s="43"/>
      <x:c r="KKU5" s="43"/>
      <x:c r="KKV5" s="43"/>
      <x:c r="KKW5" s="43"/>
      <x:c r="KKX5" s="43"/>
      <x:c r="KKY5" s="43"/>
      <x:c r="KKZ5" s="43"/>
      <x:c r="KLA5" s="43"/>
      <x:c r="KLB5" s="43"/>
      <x:c r="KLC5" s="43"/>
      <x:c r="KLD5" s="43"/>
      <x:c r="KLE5" s="43"/>
      <x:c r="KLF5" s="43"/>
      <x:c r="KLG5" s="43"/>
      <x:c r="KLH5" s="43"/>
      <x:c r="KLI5" s="43"/>
      <x:c r="KLJ5" s="43"/>
      <x:c r="KLK5" s="43"/>
      <x:c r="KLL5" s="43"/>
      <x:c r="KLM5" s="43"/>
      <x:c r="KLN5" s="43"/>
      <x:c r="KLO5" s="43"/>
      <x:c r="KLP5" s="43"/>
      <x:c r="KLQ5" s="43"/>
      <x:c r="KLR5" s="43"/>
      <x:c r="KLS5" s="43"/>
      <x:c r="KLT5" s="43"/>
      <x:c r="KLU5" s="43"/>
      <x:c r="KLV5" s="43"/>
      <x:c r="KLW5" s="43"/>
      <x:c r="KLX5" s="43"/>
      <x:c r="KLY5" s="43"/>
      <x:c r="KLZ5" s="43"/>
      <x:c r="KMA5" s="43"/>
      <x:c r="KMB5" s="43"/>
      <x:c r="KMC5" s="43"/>
      <x:c r="KMD5" s="43"/>
      <x:c r="KME5" s="43"/>
      <x:c r="KMF5" s="43"/>
      <x:c r="KMG5" s="43"/>
      <x:c r="KMH5" s="43"/>
      <x:c r="KMI5" s="43"/>
      <x:c r="KMJ5" s="43"/>
      <x:c r="KMK5" s="43"/>
      <x:c r="KML5" s="43"/>
      <x:c r="KMM5" s="43"/>
      <x:c r="KMN5" s="43"/>
      <x:c r="KMO5" s="43"/>
      <x:c r="KMP5" s="43"/>
      <x:c r="KMQ5" s="43"/>
      <x:c r="KMR5" s="43"/>
      <x:c r="KMS5" s="43"/>
      <x:c r="KMT5" s="43"/>
      <x:c r="KMU5" s="43"/>
      <x:c r="KMV5" s="43"/>
      <x:c r="KMW5" s="43"/>
      <x:c r="KMX5" s="43"/>
      <x:c r="KMY5" s="43"/>
      <x:c r="KMZ5" s="43"/>
      <x:c r="KNA5" s="43"/>
      <x:c r="KNB5" s="43"/>
      <x:c r="KNC5" s="43"/>
      <x:c r="KND5" s="43"/>
      <x:c r="KNE5" s="43"/>
      <x:c r="KNF5" s="43"/>
      <x:c r="KNG5" s="43"/>
      <x:c r="KNH5" s="43"/>
      <x:c r="KNI5" s="43"/>
      <x:c r="KNJ5" s="43"/>
      <x:c r="KNK5" s="43"/>
      <x:c r="KNL5" s="43"/>
      <x:c r="KNM5" s="43"/>
      <x:c r="KNN5" s="43"/>
      <x:c r="KNO5" s="43"/>
      <x:c r="KNP5" s="43"/>
      <x:c r="KNQ5" s="43"/>
      <x:c r="KNR5" s="43"/>
      <x:c r="KNS5" s="43"/>
      <x:c r="KNT5" s="43"/>
      <x:c r="KNU5" s="43"/>
      <x:c r="KNV5" s="43"/>
      <x:c r="KNW5" s="43"/>
      <x:c r="KNX5" s="43"/>
      <x:c r="KNY5" s="43"/>
      <x:c r="KNZ5" s="43"/>
      <x:c r="KOA5" s="43"/>
      <x:c r="KOB5" s="43"/>
      <x:c r="KOC5" s="43"/>
      <x:c r="KOD5" s="43"/>
      <x:c r="KOE5" s="43"/>
      <x:c r="KOF5" s="43"/>
      <x:c r="KOG5" s="43"/>
      <x:c r="KOH5" s="43"/>
      <x:c r="KOI5" s="43"/>
      <x:c r="KOJ5" s="43"/>
      <x:c r="KOK5" s="43"/>
      <x:c r="KOL5" s="43"/>
      <x:c r="KOM5" s="43"/>
      <x:c r="KON5" s="43"/>
      <x:c r="KOO5" s="43"/>
      <x:c r="KOP5" s="43"/>
      <x:c r="KOQ5" s="43"/>
      <x:c r="KOR5" s="43"/>
      <x:c r="KOS5" s="43"/>
      <x:c r="KOT5" s="43"/>
      <x:c r="KOU5" s="43"/>
      <x:c r="KOV5" s="43"/>
      <x:c r="KOW5" s="43"/>
      <x:c r="KOX5" s="43"/>
      <x:c r="KOY5" s="43"/>
      <x:c r="KOZ5" s="43"/>
      <x:c r="KPA5" s="43"/>
      <x:c r="KPB5" s="43"/>
      <x:c r="KPC5" s="43"/>
      <x:c r="KPD5" s="43"/>
      <x:c r="KPE5" s="43"/>
      <x:c r="KPF5" s="43"/>
      <x:c r="KPG5" s="43"/>
      <x:c r="KPH5" s="43"/>
      <x:c r="KPI5" s="43"/>
      <x:c r="KPJ5" s="43"/>
      <x:c r="KPK5" s="43"/>
      <x:c r="KPL5" s="43"/>
      <x:c r="KPM5" s="43"/>
      <x:c r="KPN5" s="43"/>
      <x:c r="KPO5" s="43"/>
      <x:c r="KPP5" s="43"/>
      <x:c r="KPQ5" s="43"/>
      <x:c r="KPR5" s="43"/>
      <x:c r="KPS5" s="43"/>
      <x:c r="KPT5" s="43"/>
      <x:c r="KPU5" s="43"/>
      <x:c r="KPV5" s="43"/>
      <x:c r="KPW5" s="43"/>
      <x:c r="KPX5" s="43"/>
      <x:c r="KPY5" s="43"/>
      <x:c r="KPZ5" s="43"/>
      <x:c r="KQA5" s="43"/>
      <x:c r="KQB5" s="43"/>
      <x:c r="KQC5" s="43"/>
      <x:c r="KQD5" s="43"/>
      <x:c r="KQE5" s="43"/>
      <x:c r="KQF5" s="43"/>
      <x:c r="KQG5" s="43"/>
      <x:c r="KQH5" s="43"/>
      <x:c r="KQI5" s="43"/>
      <x:c r="KQJ5" s="43"/>
      <x:c r="KQK5" s="43"/>
      <x:c r="KQL5" s="43"/>
      <x:c r="KQM5" s="43"/>
      <x:c r="KQN5" s="43"/>
      <x:c r="KQO5" s="43"/>
      <x:c r="KQP5" s="43"/>
      <x:c r="KQQ5" s="43"/>
      <x:c r="KQR5" s="43"/>
      <x:c r="KQS5" s="43"/>
      <x:c r="KQT5" s="43"/>
      <x:c r="KQU5" s="43"/>
      <x:c r="KQV5" s="43"/>
      <x:c r="KQW5" s="43"/>
      <x:c r="KQX5" s="43"/>
      <x:c r="KQY5" s="43"/>
      <x:c r="KQZ5" s="43"/>
      <x:c r="KRA5" s="43"/>
      <x:c r="KRB5" s="43"/>
      <x:c r="KRC5" s="43"/>
      <x:c r="KRD5" s="43"/>
      <x:c r="KRE5" s="43"/>
      <x:c r="KRF5" s="43"/>
      <x:c r="KRG5" s="43"/>
      <x:c r="KRH5" s="43"/>
      <x:c r="KRI5" s="43"/>
      <x:c r="KRJ5" s="43"/>
      <x:c r="KRK5" s="43"/>
      <x:c r="KRL5" s="43"/>
      <x:c r="KRM5" s="43"/>
      <x:c r="KRN5" s="43"/>
      <x:c r="KRO5" s="43"/>
      <x:c r="KRP5" s="43"/>
      <x:c r="KRQ5" s="43"/>
      <x:c r="KRR5" s="43"/>
      <x:c r="KRS5" s="43"/>
      <x:c r="KRT5" s="43"/>
      <x:c r="KRU5" s="43"/>
      <x:c r="KRV5" s="43"/>
      <x:c r="KRW5" s="43"/>
      <x:c r="KRX5" s="43"/>
      <x:c r="KRY5" s="43"/>
      <x:c r="KRZ5" s="43"/>
      <x:c r="KSA5" s="43"/>
      <x:c r="KSB5" s="43"/>
      <x:c r="KSC5" s="43"/>
      <x:c r="KSD5" s="43"/>
      <x:c r="KSE5" s="43"/>
      <x:c r="KSF5" s="43"/>
      <x:c r="KSG5" s="43"/>
      <x:c r="KSH5" s="43"/>
      <x:c r="KSI5" s="43"/>
      <x:c r="KSJ5" s="43"/>
      <x:c r="KSK5" s="43"/>
      <x:c r="KSL5" s="43"/>
      <x:c r="KSM5" s="43"/>
      <x:c r="KSN5" s="43"/>
      <x:c r="KSO5" s="43"/>
      <x:c r="KSP5" s="43"/>
      <x:c r="KSQ5" s="43"/>
      <x:c r="KSR5" s="43"/>
      <x:c r="KSS5" s="43"/>
      <x:c r="KST5" s="43"/>
      <x:c r="KSU5" s="43"/>
      <x:c r="KSV5" s="43"/>
      <x:c r="KSW5" s="43"/>
      <x:c r="KSX5" s="43"/>
      <x:c r="KSY5" s="43"/>
      <x:c r="KSZ5" s="43"/>
      <x:c r="KTA5" s="43"/>
      <x:c r="KTB5" s="43"/>
      <x:c r="KTC5" s="43"/>
      <x:c r="KTD5" s="43"/>
      <x:c r="KTE5" s="43"/>
      <x:c r="KTF5" s="43"/>
      <x:c r="KTG5" s="43"/>
      <x:c r="KTH5" s="43"/>
      <x:c r="KTI5" s="43"/>
      <x:c r="KTJ5" s="43"/>
      <x:c r="KTK5" s="43"/>
      <x:c r="KTL5" s="43"/>
      <x:c r="KTM5" s="43"/>
      <x:c r="KTN5" s="43"/>
      <x:c r="KTO5" s="43"/>
      <x:c r="KTP5" s="43"/>
      <x:c r="KTQ5" s="43"/>
      <x:c r="KTR5" s="43"/>
      <x:c r="KTS5" s="43"/>
      <x:c r="KTT5" s="43"/>
      <x:c r="KTU5" s="43"/>
      <x:c r="KTV5" s="43"/>
      <x:c r="KTW5" s="43"/>
      <x:c r="KTX5" s="43"/>
      <x:c r="KTY5" s="43"/>
      <x:c r="KTZ5" s="43"/>
      <x:c r="KUA5" s="43"/>
      <x:c r="KUB5" s="43"/>
      <x:c r="KUC5" s="43"/>
      <x:c r="KUD5" s="43"/>
      <x:c r="KUE5" s="43"/>
      <x:c r="KUF5" s="43"/>
      <x:c r="KUG5" s="43"/>
      <x:c r="KUH5" s="43"/>
      <x:c r="KUI5" s="43"/>
      <x:c r="KUJ5" s="43"/>
      <x:c r="KUK5" s="43"/>
      <x:c r="KUL5" s="43"/>
      <x:c r="KUM5" s="43"/>
      <x:c r="KUN5" s="43"/>
      <x:c r="KUO5" s="43"/>
      <x:c r="KUP5" s="43"/>
      <x:c r="KUQ5" s="43"/>
      <x:c r="KUR5" s="43"/>
      <x:c r="KUS5" s="43"/>
      <x:c r="KUT5" s="43"/>
      <x:c r="KUU5" s="43"/>
      <x:c r="KUV5" s="43"/>
      <x:c r="KUW5" s="43"/>
      <x:c r="KUX5" s="43"/>
      <x:c r="KUY5" s="43"/>
      <x:c r="KUZ5" s="43"/>
      <x:c r="KVA5" s="43"/>
      <x:c r="KVB5" s="43"/>
      <x:c r="KVC5" s="43"/>
      <x:c r="KVD5" s="43"/>
      <x:c r="KVE5" s="43"/>
      <x:c r="KVF5" s="43"/>
      <x:c r="KVG5" s="43"/>
      <x:c r="KVH5" s="43"/>
      <x:c r="KVI5" s="43"/>
      <x:c r="KVJ5" s="43"/>
      <x:c r="KVK5" s="43"/>
      <x:c r="KVL5" s="43"/>
      <x:c r="KVM5" s="43"/>
      <x:c r="KVN5" s="43"/>
      <x:c r="KVO5" s="43"/>
      <x:c r="KVP5" s="43"/>
      <x:c r="KVQ5" s="43"/>
      <x:c r="KVR5" s="43"/>
      <x:c r="KVS5" s="43"/>
      <x:c r="KVT5" s="43"/>
      <x:c r="KVU5" s="43"/>
      <x:c r="KVV5" s="43"/>
      <x:c r="KVW5" s="43"/>
      <x:c r="KVX5" s="43"/>
      <x:c r="KVY5" s="43"/>
      <x:c r="KVZ5" s="43"/>
      <x:c r="KWA5" s="43"/>
      <x:c r="KWB5" s="43"/>
      <x:c r="KWC5" s="43"/>
      <x:c r="KWD5" s="43"/>
      <x:c r="KWE5" s="43"/>
      <x:c r="KWF5" s="43"/>
      <x:c r="KWG5" s="43"/>
      <x:c r="KWH5" s="43"/>
      <x:c r="KWI5" s="43"/>
      <x:c r="KWJ5" s="43"/>
      <x:c r="KWK5" s="43"/>
      <x:c r="KWL5" s="43"/>
      <x:c r="KWM5" s="43"/>
      <x:c r="KWN5" s="43"/>
      <x:c r="KWO5" s="43"/>
      <x:c r="KWP5" s="43"/>
      <x:c r="KWQ5" s="43"/>
      <x:c r="KWR5" s="43"/>
      <x:c r="KWS5" s="43"/>
      <x:c r="KWT5" s="43"/>
      <x:c r="KWU5" s="43"/>
      <x:c r="KWV5" s="43"/>
      <x:c r="KWW5" s="43"/>
      <x:c r="KWX5" s="43"/>
      <x:c r="KWY5" s="43"/>
      <x:c r="KWZ5" s="43"/>
      <x:c r="KXA5" s="43"/>
      <x:c r="KXB5" s="43"/>
      <x:c r="KXC5" s="43"/>
      <x:c r="KXD5" s="43"/>
      <x:c r="KXE5" s="43"/>
      <x:c r="KXF5" s="43"/>
      <x:c r="KXG5" s="43"/>
      <x:c r="KXH5" s="43"/>
      <x:c r="KXI5" s="43"/>
      <x:c r="KXJ5" s="43"/>
      <x:c r="KXK5" s="43"/>
      <x:c r="KXL5" s="43"/>
      <x:c r="KXM5" s="43"/>
      <x:c r="KXN5" s="43"/>
      <x:c r="KXO5" s="43"/>
      <x:c r="KXP5" s="43"/>
      <x:c r="KXQ5" s="43"/>
      <x:c r="KXR5" s="43"/>
      <x:c r="KXS5" s="43"/>
      <x:c r="KXT5" s="43"/>
      <x:c r="KXU5" s="43"/>
      <x:c r="KXV5" s="43"/>
      <x:c r="KXW5" s="43"/>
      <x:c r="KXX5" s="43"/>
      <x:c r="KXY5" s="43"/>
      <x:c r="KXZ5" s="43"/>
      <x:c r="KYA5" s="43"/>
      <x:c r="KYB5" s="43"/>
      <x:c r="KYC5" s="43"/>
      <x:c r="KYD5" s="43"/>
      <x:c r="KYE5" s="43"/>
      <x:c r="KYF5" s="43"/>
      <x:c r="KYG5" s="43"/>
      <x:c r="KYH5" s="43"/>
      <x:c r="KYI5" s="43"/>
      <x:c r="KYJ5" s="43"/>
      <x:c r="KYK5" s="43"/>
      <x:c r="KYL5" s="43"/>
      <x:c r="KYM5" s="43"/>
      <x:c r="KYN5" s="43"/>
      <x:c r="KYO5" s="43"/>
      <x:c r="KYP5" s="43"/>
      <x:c r="KYQ5" s="43"/>
      <x:c r="KYR5" s="43"/>
      <x:c r="KYS5" s="43"/>
      <x:c r="KYT5" s="43"/>
      <x:c r="KYU5" s="43"/>
      <x:c r="KYV5" s="43"/>
      <x:c r="KYW5" s="43"/>
      <x:c r="KYX5" s="43"/>
      <x:c r="KYY5" s="43"/>
      <x:c r="KYZ5" s="43"/>
      <x:c r="KZA5" s="43"/>
      <x:c r="KZB5" s="43"/>
      <x:c r="KZC5" s="43"/>
      <x:c r="KZD5" s="43"/>
      <x:c r="KZE5" s="43"/>
      <x:c r="KZF5" s="43"/>
      <x:c r="KZG5" s="43"/>
      <x:c r="KZH5" s="43"/>
      <x:c r="KZI5" s="43"/>
      <x:c r="KZJ5" s="43"/>
      <x:c r="KZK5" s="43"/>
      <x:c r="KZL5" s="43"/>
      <x:c r="KZM5" s="43"/>
      <x:c r="KZN5" s="43"/>
      <x:c r="KZO5" s="43"/>
      <x:c r="KZP5" s="43"/>
      <x:c r="KZQ5" s="43"/>
      <x:c r="KZR5" s="43"/>
      <x:c r="KZS5" s="43"/>
      <x:c r="KZT5" s="43"/>
      <x:c r="KZU5" s="43"/>
      <x:c r="KZV5" s="43"/>
      <x:c r="KZW5" s="43"/>
      <x:c r="KZX5" s="43"/>
      <x:c r="KZY5" s="43"/>
      <x:c r="KZZ5" s="43"/>
      <x:c r="LAA5" s="43"/>
      <x:c r="LAB5" s="43"/>
      <x:c r="LAC5" s="43"/>
      <x:c r="LAD5" s="43"/>
      <x:c r="LAE5" s="43"/>
      <x:c r="LAF5" s="43"/>
      <x:c r="LAG5" s="43"/>
      <x:c r="LAH5" s="43"/>
      <x:c r="LAI5" s="43"/>
      <x:c r="LAJ5" s="43"/>
      <x:c r="LAK5" s="43"/>
      <x:c r="LAL5" s="43"/>
      <x:c r="LAM5" s="43"/>
      <x:c r="LAN5" s="43"/>
      <x:c r="LAO5" s="43"/>
      <x:c r="LAP5" s="43"/>
      <x:c r="LAQ5" s="43"/>
      <x:c r="LAR5" s="43"/>
      <x:c r="LAS5" s="43"/>
      <x:c r="LAT5" s="43"/>
      <x:c r="LAU5" s="43"/>
      <x:c r="LAV5" s="43"/>
      <x:c r="LAW5" s="43"/>
      <x:c r="LAX5" s="43"/>
      <x:c r="LAY5" s="43"/>
      <x:c r="LAZ5" s="43"/>
      <x:c r="LBA5" s="43"/>
      <x:c r="LBB5" s="43"/>
      <x:c r="LBC5" s="43"/>
      <x:c r="LBD5" s="43"/>
      <x:c r="LBE5" s="43"/>
      <x:c r="LBF5" s="43"/>
      <x:c r="LBG5" s="43"/>
      <x:c r="LBH5" s="43"/>
      <x:c r="LBI5" s="43"/>
      <x:c r="LBJ5" s="43"/>
      <x:c r="LBK5" s="43"/>
      <x:c r="LBL5" s="43"/>
      <x:c r="LBM5" s="43"/>
      <x:c r="LBN5" s="43"/>
      <x:c r="LBO5" s="43"/>
      <x:c r="LBP5" s="43"/>
      <x:c r="LBQ5" s="43"/>
      <x:c r="LBR5" s="43"/>
      <x:c r="LBS5" s="43"/>
      <x:c r="LBT5" s="43"/>
      <x:c r="LBU5" s="43"/>
      <x:c r="LBV5" s="43"/>
      <x:c r="LBW5" s="43"/>
      <x:c r="LBX5" s="43"/>
      <x:c r="LBY5" s="43"/>
      <x:c r="LBZ5" s="43"/>
      <x:c r="LCA5" s="43"/>
      <x:c r="LCB5" s="43"/>
      <x:c r="LCC5" s="43"/>
      <x:c r="LCD5" s="43"/>
      <x:c r="LCE5" s="43"/>
      <x:c r="LCF5" s="43"/>
      <x:c r="LCG5" s="43"/>
      <x:c r="LCH5" s="43"/>
      <x:c r="LCI5" s="43"/>
      <x:c r="LCJ5" s="43"/>
      <x:c r="LCK5" s="43"/>
      <x:c r="LCL5" s="43"/>
      <x:c r="LCM5" s="43"/>
      <x:c r="LCN5" s="43"/>
      <x:c r="LCO5" s="43"/>
      <x:c r="LCP5" s="43"/>
      <x:c r="LCQ5" s="43"/>
      <x:c r="LCR5" s="43"/>
      <x:c r="LCS5" s="43"/>
      <x:c r="LCT5" s="43"/>
      <x:c r="LCU5" s="43"/>
      <x:c r="LCV5" s="43"/>
      <x:c r="LCW5" s="43"/>
      <x:c r="LCX5" s="43"/>
      <x:c r="LCY5" s="43"/>
      <x:c r="LCZ5" s="43"/>
      <x:c r="LDA5" s="43"/>
      <x:c r="LDB5" s="43"/>
      <x:c r="LDC5" s="43"/>
      <x:c r="LDD5" s="43"/>
      <x:c r="LDE5" s="43"/>
      <x:c r="LDF5" s="43"/>
      <x:c r="LDG5" s="43"/>
      <x:c r="LDH5" s="43"/>
      <x:c r="LDI5" s="43"/>
      <x:c r="LDJ5" s="43"/>
      <x:c r="LDK5" s="43"/>
      <x:c r="LDL5" s="43"/>
      <x:c r="LDM5" s="43"/>
      <x:c r="LDN5" s="43"/>
      <x:c r="LDO5" s="43"/>
      <x:c r="LDP5" s="43"/>
      <x:c r="LDQ5" s="43"/>
      <x:c r="LDR5" s="43"/>
      <x:c r="LDS5" s="43"/>
      <x:c r="LDT5" s="43"/>
      <x:c r="LDU5" s="43"/>
      <x:c r="LDV5" s="43"/>
      <x:c r="LDW5" s="43"/>
      <x:c r="LDX5" s="43"/>
      <x:c r="LDY5" s="43"/>
      <x:c r="LDZ5" s="43"/>
      <x:c r="LEA5" s="43"/>
      <x:c r="LEB5" s="43"/>
      <x:c r="LEC5" s="43"/>
      <x:c r="LED5" s="43"/>
      <x:c r="LEE5" s="43"/>
      <x:c r="LEF5" s="43"/>
      <x:c r="LEG5" s="43"/>
      <x:c r="LEH5" s="43"/>
      <x:c r="LEI5" s="43"/>
      <x:c r="LEJ5" s="43"/>
      <x:c r="LEK5" s="43"/>
      <x:c r="LEL5" s="43"/>
      <x:c r="LEM5" s="43"/>
      <x:c r="LEN5" s="43"/>
      <x:c r="LEO5" s="43"/>
      <x:c r="LEP5" s="43"/>
      <x:c r="LEQ5" s="43"/>
      <x:c r="LER5" s="43"/>
      <x:c r="LES5" s="43"/>
      <x:c r="LET5" s="43"/>
      <x:c r="LEU5" s="43"/>
      <x:c r="LEV5" s="43"/>
      <x:c r="LEW5" s="43"/>
      <x:c r="LEX5" s="43"/>
      <x:c r="LEY5" s="43"/>
      <x:c r="LEZ5" s="43"/>
      <x:c r="LFA5" s="43"/>
      <x:c r="LFB5" s="43"/>
      <x:c r="LFC5" s="43"/>
      <x:c r="LFD5" s="43"/>
      <x:c r="LFE5" s="43"/>
      <x:c r="LFF5" s="43"/>
      <x:c r="LFG5" s="43"/>
      <x:c r="LFH5" s="43"/>
      <x:c r="LFI5" s="43"/>
      <x:c r="LFJ5" s="43"/>
      <x:c r="LFK5" s="43"/>
      <x:c r="LFL5" s="43"/>
      <x:c r="LFM5" s="43"/>
      <x:c r="LFN5" s="43"/>
      <x:c r="LFO5" s="43"/>
      <x:c r="LFP5" s="43"/>
      <x:c r="LFQ5" s="43"/>
      <x:c r="LFR5" s="43"/>
      <x:c r="LFS5" s="43"/>
      <x:c r="LFT5" s="43"/>
      <x:c r="LFU5" s="43"/>
      <x:c r="LFV5" s="43"/>
      <x:c r="LFW5" s="43"/>
      <x:c r="LFX5" s="43"/>
      <x:c r="LFY5" s="43"/>
      <x:c r="LFZ5" s="43"/>
      <x:c r="LGA5" s="43"/>
      <x:c r="LGB5" s="43"/>
      <x:c r="LGC5" s="43"/>
      <x:c r="LGD5" s="43"/>
      <x:c r="LGE5" s="43"/>
      <x:c r="LGF5" s="43"/>
      <x:c r="LGG5" s="43"/>
      <x:c r="LGH5" s="43"/>
      <x:c r="LGI5" s="43"/>
      <x:c r="LGJ5" s="43"/>
      <x:c r="LGK5" s="43"/>
      <x:c r="LGL5" s="43"/>
      <x:c r="LGM5" s="43"/>
      <x:c r="LGN5" s="43"/>
      <x:c r="LGO5" s="43"/>
      <x:c r="LGP5" s="43"/>
      <x:c r="LGQ5" s="43"/>
      <x:c r="LGR5" s="43"/>
      <x:c r="LGS5" s="43"/>
      <x:c r="LGT5" s="43"/>
      <x:c r="LGU5" s="43"/>
      <x:c r="LGV5" s="43"/>
      <x:c r="LGW5" s="43"/>
      <x:c r="LGX5" s="43"/>
      <x:c r="LGY5" s="43"/>
      <x:c r="LGZ5" s="43"/>
      <x:c r="LHA5" s="43"/>
      <x:c r="LHB5" s="43"/>
      <x:c r="LHC5" s="43"/>
      <x:c r="LHD5" s="43"/>
      <x:c r="LHE5" s="43"/>
      <x:c r="LHF5" s="43"/>
      <x:c r="LHG5" s="43"/>
      <x:c r="LHH5" s="43"/>
      <x:c r="LHI5" s="43"/>
      <x:c r="LHJ5" s="43"/>
      <x:c r="LHK5" s="43"/>
      <x:c r="LHL5" s="43"/>
      <x:c r="LHM5" s="43"/>
      <x:c r="LHN5" s="43"/>
      <x:c r="LHO5" s="43"/>
      <x:c r="LHP5" s="43"/>
      <x:c r="LHQ5" s="43"/>
      <x:c r="LHR5" s="43"/>
      <x:c r="LHS5" s="43"/>
      <x:c r="LHT5" s="43"/>
      <x:c r="LHU5" s="43"/>
      <x:c r="LHV5" s="43"/>
      <x:c r="LHW5" s="43"/>
      <x:c r="LHX5" s="43"/>
      <x:c r="LHY5" s="43"/>
      <x:c r="LHZ5" s="43"/>
      <x:c r="LIA5" s="43"/>
      <x:c r="LIB5" s="43"/>
      <x:c r="LIC5" s="43"/>
      <x:c r="LID5" s="43"/>
      <x:c r="LIE5" s="43"/>
      <x:c r="LIF5" s="43"/>
      <x:c r="LIG5" s="43"/>
      <x:c r="LIH5" s="43"/>
      <x:c r="LII5" s="43"/>
      <x:c r="LIJ5" s="43"/>
      <x:c r="LIK5" s="43"/>
      <x:c r="LIL5" s="43"/>
      <x:c r="LIM5" s="43"/>
      <x:c r="LIN5" s="43"/>
      <x:c r="LIO5" s="43"/>
      <x:c r="LIP5" s="43"/>
      <x:c r="LIQ5" s="43"/>
      <x:c r="LIR5" s="43"/>
      <x:c r="LIS5" s="43"/>
      <x:c r="LIT5" s="43"/>
      <x:c r="LIU5" s="43"/>
      <x:c r="LIV5" s="43"/>
      <x:c r="LIW5" s="43"/>
      <x:c r="LIX5" s="43"/>
      <x:c r="LIY5" s="43"/>
      <x:c r="LIZ5" s="43"/>
      <x:c r="LJA5" s="43"/>
      <x:c r="LJB5" s="43"/>
      <x:c r="LJC5" s="43"/>
      <x:c r="LJD5" s="43"/>
      <x:c r="LJE5" s="43"/>
      <x:c r="LJF5" s="43"/>
      <x:c r="LJG5" s="43"/>
      <x:c r="LJH5" s="43"/>
      <x:c r="LJI5" s="43"/>
      <x:c r="LJJ5" s="43"/>
      <x:c r="LJK5" s="43"/>
      <x:c r="LJL5" s="43"/>
      <x:c r="LJM5" s="43"/>
      <x:c r="LJN5" s="43"/>
      <x:c r="LJO5" s="43"/>
      <x:c r="LJP5" s="43"/>
      <x:c r="LJQ5" s="43"/>
      <x:c r="LJR5" s="43"/>
      <x:c r="LJS5" s="43"/>
      <x:c r="LJT5" s="43"/>
      <x:c r="LJU5" s="43"/>
      <x:c r="LJV5" s="43"/>
      <x:c r="LJW5" s="43"/>
      <x:c r="LJX5" s="43"/>
      <x:c r="LJY5" s="43"/>
      <x:c r="LJZ5" s="43"/>
      <x:c r="LKA5" s="43"/>
      <x:c r="LKB5" s="43"/>
      <x:c r="LKC5" s="43"/>
      <x:c r="LKD5" s="43"/>
      <x:c r="LKE5" s="43"/>
      <x:c r="LKF5" s="43"/>
      <x:c r="LKG5" s="43"/>
      <x:c r="LKH5" s="43"/>
      <x:c r="LKI5" s="43"/>
      <x:c r="LKJ5" s="43"/>
      <x:c r="LKK5" s="43"/>
      <x:c r="LKL5" s="43"/>
      <x:c r="LKM5" s="43"/>
      <x:c r="LKN5" s="43"/>
      <x:c r="LKO5" s="43"/>
      <x:c r="LKP5" s="43"/>
      <x:c r="LKQ5" s="43"/>
      <x:c r="LKR5" s="43"/>
      <x:c r="LKS5" s="43"/>
      <x:c r="LKT5" s="43"/>
      <x:c r="LKU5" s="43"/>
      <x:c r="LKV5" s="43"/>
      <x:c r="LKW5" s="43"/>
      <x:c r="LKX5" s="43"/>
      <x:c r="LKY5" s="43"/>
      <x:c r="LKZ5" s="43"/>
      <x:c r="LLA5" s="43"/>
      <x:c r="LLB5" s="43"/>
      <x:c r="LLC5" s="43"/>
      <x:c r="LLD5" s="43"/>
      <x:c r="LLE5" s="43"/>
      <x:c r="LLF5" s="43"/>
      <x:c r="LLG5" s="43"/>
      <x:c r="LLH5" s="43"/>
      <x:c r="LLI5" s="43"/>
      <x:c r="LLJ5" s="43"/>
      <x:c r="LLK5" s="43"/>
      <x:c r="LLL5" s="43"/>
      <x:c r="LLM5" s="43"/>
      <x:c r="LLN5" s="43"/>
      <x:c r="LLO5" s="43"/>
      <x:c r="LLP5" s="43"/>
      <x:c r="LLQ5" s="43"/>
      <x:c r="LLR5" s="43"/>
      <x:c r="LLS5" s="43"/>
      <x:c r="LLT5" s="43"/>
      <x:c r="LLU5" s="43"/>
      <x:c r="LLV5" s="43"/>
      <x:c r="LLW5" s="43"/>
      <x:c r="LLX5" s="43"/>
      <x:c r="LLY5" s="43"/>
      <x:c r="LLZ5" s="43"/>
      <x:c r="LMA5" s="43"/>
      <x:c r="LMB5" s="43"/>
      <x:c r="LMC5" s="43"/>
      <x:c r="LMD5" s="43"/>
      <x:c r="LME5" s="43"/>
      <x:c r="LMF5" s="43"/>
      <x:c r="LMG5" s="43"/>
      <x:c r="LMH5" s="43"/>
      <x:c r="LMI5" s="43"/>
      <x:c r="LMJ5" s="43"/>
      <x:c r="LMK5" s="43"/>
      <x:c r="LML5" s="43"/>
      <x:c r="LMM5" s="43"/>
      <x:c r="LMN5" s="43"/>
      <x:c r="LMO5" s="43"/>
      <x:c r="LMP5" s="43"/>
      <x:c r="LMQ5" s="43"/>
      <x:c r="LMR5" s="43"/>
      <x:c r="LMS5" s="43"/>
      <x:c r="LMT5" s="43"/>
      <x:c r="LMU5" s="43"/>
      <x:c r="LMV5" s="43"/>
      <x:c r="LMW5" s="43"/>
      <x:c r="LMX5" s="43"/>
      <x:c r="LMY5" s="43"/>
      <x:c r="LMZ5" s="43"/>
      <x:c r="LNA5" s="43"/>
      <x:c r="LNB5" s="43"/>
      <x:c r="LNC5" s="43"/>
      <x:c r="LND5" s="43"/>
      <x:c r="LNE5" s="43"/>
      <x:c r="LNF5" s="43"/>
      <x:c r="LNG5" s="43"/>
      <x:c r="LNH5" s="43"/>
      <x:c r="LNI5" s="43"/>
      <x:c r="LNJ5" s="43"/>
      <x:c r="LNK5" s="43"/>
      <x:c r="LNL5" s="43"/>
      <x:c r="LNM5" s="43"/>
      <x:c r="LNN5" s="43"/>
      <x:c r="LNO5" s="43"/>
      <x:c r="LNP5" s="43"/>
      <x:c r="LNQ5" s="43"/>
      <x:c r="LNR5" s="43"/>
      <x:c r="LNS5" s="43"/>
      <x:c r="LNT5" s="43"/>
      <x:c r="LNU5" s="43"/>
      <x:c r="LNV5" s="43"/>
      <x:c r="LNW5" s="43"/>
      <x:c r="LNX5" s="43"/>
      <x:c r="LNY5" s="43"/>
      <x:c r="LNZ5" s="43"/>
      <x:c r="LOA5" s="43"/>
      <x:c r="LOB5" s="43"/>
      <x:c r="LOC5" s="43"/>
      <x:c r="LOD5" s="43"/>
      <x:c r="LOE5" s="43"/>
      <x:c r="LOF5" s="43"/>
      <x:c r="LOG5" s="43"/>
      <x:c r="LOH5" s="43"/>
      <x:c r="LOI5" s="43"/>
      <x:c r="LOJ5" s="43"/>
      <x:c r="LOK5" s="43"/>
      <x:c r="LOL5" s="43"/>
      <x:c r="LOM5" s="43"/>
      <x:c r="LON5" s="43"/>
      <x:c r="LOO5" s="43"/>
      <x:c r="LOP5" s="43"/>
      <x:c r="LOQ5" s="43"/>
      <x:c r="LOR5" s="43"/>
      <x:c r="LOS5" s="43"/>
      <x:c r="LOT5" s="43"/>
      <x:c r="LOU5" s="43"/>
      <x:c r="LOV5" s="43"/>
      <x:c r="LOW5" s="43"/>
      <x:c r="LOX5" s="43"/>
      <x:c r="LOY5" s="43"/>
      <x:c r="LOZ5" s="43"/>
      <x:c r="LPA5" s="43"/>
      <x:c r="LPB5" s="43"/>
      <x:c r="LPC5" s="43"/>
      <x:c r="LPD5" s="43"/>
      <x:c r="LPE5" s="43"/>
      <x:c r="LPF5" s="43"/>
      <x:c r="LPG5" s="43"/>
      <x:c r="LPH5" s="43"/>
      <x:c r="LPI5" s="43"/>
      <x:c r="LPJ5" s="43"/>
      <x:c r="LPK5" s="43"/>
      <x:c r="LPL5" s="43"/>
      <x:c r="LPM5" s="43"/>
      <x:c r="LPN5" s="43"/>
      <x:c r="LPO5" s="43"/>
      <x:c r="LPP5" s="43"/>
      <x:c r="LPQ5" s="43"/>
      <x:c r="LPR5" s="43"/>
      <x:c r="LPS5" s="43"/>
      <x:c r="LPT5" s="43"/>
      <x:c r="LPU5" s="43"/>
      <x:c r="LPV5" s="43"/>
      <x:c r="LPW5" s="43"/>
      <x:c r="LPX5" s="43"/>
      <x:c r="LPY5" s="43"/>
      <x:c r="LPZ5" s="43"/>
      <x:c r="LQA5" s="43"/>
      <x:c r="LQB5" s="43"/>
      <x:c r="LQC5" s="43"/>
      <x:c r="LQD5" s="43"/>
      <x:c r="LQE5" s="43"/>
      <x:c r="LQF5" s="43"/>
      <x:c r="LQG5" s="43"/>
      <x:c r="LQH5" s="43"/>
      <x:c r="LQI5" s="43"/>
      <x:c r="LQJ5" s="43"/>
      <x:c r="LQK5" s="43"/>
      <x:c r="LQL5" s="43"/>
      <x:c r="LQM5" s="43"/>
      <x:c r="LQN5" s="43"/>
      <x:c r="LQO5" s="43"/>
      <x:c r="LQP5" s="43"/>
      <x:c r="LQQ5" s="43"/>
      <x:c r="LQR5" s="43"/>
      <x:c r="LQS5" s="43"/>
      <x:c r="LQT5" s="43"/>
      <x:c r="LQU5" s="43"/>
      <x:c r="LQV5" s="43"/>
      <x:c r="LQW5" s="43"/>
      <x:c r="LQX5" s="43"/>
      <x:c r="LQY5" s="43"/>
      <x:c r="LQZ5" s="43"/>
      <x:c r="LRA5" s="43"/>
      <x:c r="LRB5" s="43"/>
      <x:c r="LRC5" s="43"/>
      <x:c r="LRD5" s="43"/>
      <x:c r="LRE5" s="43"/>
      <x:c r="LRF5" s="43"/>
      <x:c r="LRG5" s="43"/>
      <x:c r="LRH5" s="43"/>
      <x:c r="LRI5" s="43"/>
      <x:c r="LRJ5" s="43"/>
      <x:c r="LRK5" s="43"/>
      <x:c r="LRL5" s="43"/>
      <x:c r="LRM5" s="43"/>
      <x:c r="LRN5" s="43"/>
      <x:c r="LRO5" s="43"/>
      <x:c r="LRP5" s="43"/>
      <x:c r="LRQ5" s="43"/>
      <x:c r="LRR5" s="43"/>
      <x:c r="LRS5" s="43"/>
      <x:c r="LRT5" s="43"/>
      <x:c r="LRU5" s="43"/>
      <x:c r="LRV5" s="43"/>
      <x:c r="LRW5" s="43"/>
      <x:c r="LRX5" s="43"/>
      <x:c r="LRY5" s="43"/>
      <x:c r="LRZ5" s="43"/>
      <x:c r="LSA5" s="43"/>
      <x:c r="LSB5" s="43"/>
      <x:c r="LSC5" s="43"/>
      <x:c r="LSD5" s="43"/>
      <x:c r="LSE5" s="43"/>
      <x:c r="LSF5" s="43"/>
      <x:c r="LSG5" s="43"/>
      <x:c r="LSH5" s="43"/>
      <x:c r="LSI5" s="43"/>
      <x:c r="LSJ5" s="43"/>
      <x:c r="LSK5" s="43"/>
      <x:c r="LSL5" s="43"/>
      <x:c r="LSM5" s="43"/>
      <x:c r="LSN5" s="43"/>
      <x:c r="LSO5" s="43"/>
      <x:c r="LSP5" s="43"/>
      <x:c r="LSQ5" s="43"/>
      <x:c r="LSR5" s="43"/>
      <x:c r="LSS5" s="43"/>
      <x:c r="LST5" s="43"/>
      <x:c r="LSU5" s="43"/>
      <x:c r="LSV5" s="43"/>
      <x:c r="LSW5" s="43"/>
      <x:c r="LSX5" s="43"/>
      <x:c r="LSY5" s="43"/>
      <x:c r="LSZ5" s="43"/>
      <x:c r="LTA5" s="43"/>
      <x:c r="LTB5" s="43"/>
      <x:c r="LTC5" s="43"/>
      <x:c r="LTD5" s="43"/>
      <x:c r="LTE5" s="43"/>
      <x:c r="LTF5" s="43"/>
      <x:c r="LTG5" s="43"/>
      <x:c r="LTH5" s="43"/>
      <x:c r="LTI5" s="43"/>
      <x:c r="LTJ5" s="43"/>
      <x:c r="LTK5" s="43"/>
      <x:c r="LTL5" s="43"/>
      <x:c r="LTM5" s="43"/>
      <x:c r="LTN5" s="43"/>
      <x:c r="LTO5" s="43"/>
      <x:c r="LTP5" s="43"/>
      <x:c r="LTQ5" s="43"/>
      <x:c r="LTR5" s="43"/>
      <x:c r="LTS5" s="43"/>
      <x:c r="LTT5" s="43"/>
      <x:c r="LTU5" s="43"/>
      <x:c r="LTV5" s="43"/>
      <x:c r="LTW5" s="43"/>
      <x:c r="LTX5" s="43"/>
      <x:c r="LTY5" s="43"/>
      <x:c r="LTZ5" s="43"/>
      <x:c r="LUA5" s="43"/>
      <x:c r="LUB5" s="43"/>
      <x:c r="LUC5" s="43"/>
      <x:c r="LUD5" s="43"/>
      <x:c r="LUE5" s="43"/>
      <x:c r="LUF5" s="43"/>
      <x:c r="LUG5" s="43"/>
      <x:c r="LUH5" s="43"/>
      <x:c r="LUI5" s="43"/>
      <x:c r="LUJ5" s="43"/>
      <x:c r="LUK5" s="43"/>
      <x:c r="LUL5" s="43"/>
      <x:c r="LUM5" s="43"/>
      <x:c r="LUN5" s="43"/>
      <x:c r="LUO5" s="43"/>
      <x:c r="LUP5" s="43"/>
      <x:c r="LUQ5" s="43"/>
      <x:c r="LUR5" s="43"/>
      <x:c r="LUS5" s="43"/>
      <x:c r="LUT5" s="43"/>
      <x:c r="LUU5" s="43"/>
      <x:c r="LUV5" s="43"/>
      <x:c r="LUW5" s="43"/>
      <x:c r="LUX5" s="43"/>
      <x:c r="LUY5" s="43"/>
      <x:c r="LUZ5" s="43"/>
      <x:c r="LVA5" s="43"/>
      <x:c r="LVB5" s="43"/>
      <x:c r="LVC5" s="43"/>
      <x:c r="LVD5" s="43"/>
      <x:c r="LVE5" s="43"/>
      <x:c r="LVF5" s="43"/>
      <x:c r="LVG5" s="43"/>
      <x:c r="LVH5" s="43"/>
      <x:c r="LVI5" s="43"/>
      <x:c r="LVJ5" s="43"/>
      <x:c r="LVK5" s="43"/>
      <x:c r="LVL5" s="43"/>
      <x:c r="LVM5" s="43"/>
      <x:c r="LVN5" s="43"/>
      <x:c r="LVO5" s="43"/>
      <x:c r="LVP5" s="43"/>
      <x:c r="LVQ5" s="43"/>
      <x:c r="LVR5" s="43"/>
      <x:c r="LVS5" s="43"/>
      <x:c r="LVT5" s="43"/>
      <x:c r="LVU5" s="43"/>
      <x:c r="LVV5" s="43"/>
      <x:c r="LVW5" s="43"/>
      <x:c r="LVX5" s="43"/>
      <x:c r="LVY5" s="43"/>
      <x:c r="LVZ5" s="43"/>
      <x:c r="LWA5" s="43"/>
      <x:c r="LWB5" s="43"/>
      <x:c r="LWC5" s="43"/>
      <x:c r="LWD5" s="43"/>
      <x:c r="LWE5" s="43"/>
      <x:c r="LWF5" s="43"/>
      <x:c r="LWG5" s="43"/>
      <x:c r="LWH5" s="43"/>
      <x:c r="LWI5" s="43"/>
      <x:c r="LWJ5" s="43"/>
      <x:c r="LWK5" s="43"/>
      <x:c r="LWL5" s="43"/>
      <x:c r="LWM5" s="43"/>
      <x:c r="LWN5" s="43"/>
      <x:c r="LWO5" s="43"/>
      <x:c r="LWP5" s="43"/>
      <x:c r="LWQ5" s="43"/>
      <x:c r="LWR5" s="43"/>
      <x:c r="LWS5" s="43"/>
      <x:c r="LWT5" s="43"/>
      <x:c r="LWU5" s="43"/>
      <x:c r="LWV5" s="43"/>
      <x:c r="LWW5" s="43"/>
      <x:c r="LWX5" s="43"/>
      <x:c r="LWY5" s="43"/>
      <x:c r="LWZ5" s="43"/>
      <x:c r="LXA5" s="43"/>
      <x:c r="LXB5" s="43"/>
      <x:c r="LXC5" s="43"/>
      <x:c r="LXD5" s="43"/>
      <x:c r="LXE5" s="43"/>
      <x:c r="LXF5" s="43"/>
      <x:c r="LXG5" s="43"/>
      <x:c r="LXH5" s="43"/>
      <x:c r="LXI5" s="43"/>
      <x:c r="LXJ5" s="43"/>
      <x:c r="LXK5" s="43"/>
      <x:c r="LXL5" s="43"/>
      <x:c r="LXM5" s="43"/>
      <x:c r="LXN5" s="43"/>
      <x:c r="LXO5" s="43"/>
      <x:c r="LXP5" s="43"/>
      <x:c r="LXQ5" s="43"/>
      <x:c r="LXR5" s="43"/>
      <x:c r="LXS5" s="43"/>
      <x:c r="LXT5" s="43"/>
      <x:c r="LXU5" s="43"/>
      <x:c r="LXV5" s="43"/>
      <x:c r="LXW5" s="43"/>
      <x:c r="LXX5" s="43"/>
      <x:c r="LXY5" s="43"/>
      <x:c r="LXZ5" s="43"/>
      <x:c r="LYA5" s="43"/>
      <x:c r="LYB5" s="43"/>
      <x:c r="LYC5" s="43"/>
      <x:c r="LYD5" s="43"/>
      <x:c r="LYE5" s="43"/>
      <x:c r="LYF5" s="43"/>
      <x:c r="LYG5" s="43"/>
      <x:c r="LYH5" s="43"/>
      <x:c r="LYI5" s="43"/>
      <x:c r="LYJ5" s="43"/>
      <x:c r="LYK5" s="43"/>
      <x:c r="LYL5" s="43"/>
      <x:c r="LYM5" s="43"/>
      <x:c r="LYN5" s="43"/>
      <x:c r="LYO5" s="43"/>
      <x:c r="LYP5" s="43"/>
      <x:c r="LYQ5" s="43"/>
      <x:c r="LYR5" s="43"/>
      <x:c r="LYS5" s="43"/>
      <x:c r="LYT5" s="43"/>
      <x:c r="LYU5" s="43"/>
      <x:c r="LYV5" s="43"/>
      <x:c r="LYW5" s="43"/>
      <x:c r="LYX5" s="43"/>
      <x:c r="LYY5" s="43"/>
      <x:c r="LYZ5" s="43"/>
      <x:c r="LZA5" s="43"/>
      <x:c r="LZB5" s="43"/>
      <x:c r="LZC5" s="43"/>
      <x:c r="LZD5" s="43"/>
      <x:c r="LZE5" s="43"/>
      <x:c r="LZF5" s="43"/>
      <x:c r="LZG5" s="43"/>
      <x:c r="LZH5" s="43"/>
      <x:c r="LZI5" s="43"/>
      <x:c r="LZJ5" s="43"/>
      <x:c r="LZK5" s="43"/>
      <x:c r="LZL5" s="43"/>
      <x:c r="LZM5" s="43"/>
      <x:c r="LZN5" s="43"/>
      <x:c r="LZO5" s="43"/>
      <x:c r="LZP5" s="43"/>
      <x:c r="LZQ5" s="43"/>
      <x:c r="LZR5" s="43"/>
      <x:c r="LZS5" s="43"/>
      <x:c r="LZT5" s="43"/>
      <x:c r="LZU5" s="43"/>
      <x:c r="LZV5" s="43"/>
      <x:c r="LZW5" s="43"/>
      <x:c r="LZX5" s="43"/>
      <x:c r="LZY5" s="43"/>
      <x:c r="LZZ5" s="43"/>
      <x:c r="MAA5" s="43"/>
      <x:c r="MAB5" s="43"/>
      <x:c r="MAC5" s="43"/>
      <x:c r="MAD5" s="43"/>
      <x:c r="MAE5" s="43"/>
      <x:c r="MAF5" s="43"/>
      <x:c r="MAG5" s="43"/>
      <x:c r="MAH5" s="43"/>
      <x:c r="MAI5" s="43"/>
      <x:c r="MAJ5" s="43"/>
      <x:c r="MAK5" s="43"/>
      <x:c r="MAL5" s="43"/>
      <x:c r="MAM5" s="43"/>
      <x:c r="MAN5" s="43"/>
      <x:c r="MAO5" s="43"/>
      <x:c r="MAP5" s="43"/>
      <x:c r="MAQ5" s="43"/>
      <x:c r="MAR5" s="43"/>
      <x:c r="MAS5" s="43"/>
      <x:c r="MAT5" s="43"/>
      <x:c r="MAU5" s="43"/>
      <x:c r="MAV5" s="43"/>
      <x:c r="MAW5" s="43"/>
      <x:c r="MAX5" s="43"/>
      <x:c r="MAY5" s="43"/>
      <x:c r="MAZ5" s="43"/>
      <x:c r="MBA5" s="43"/>
      <x:c r="MBB5" s="43"/>
      <x:c r="MBC5" s="43"/>
      <x:c r="MBD5" s="43"/>
      <x:c r="MBE5" s="43"/>
      <x:c r="MBF5" s="43"/>
      <x:c r="MBG5" s="43"/>
      <x:c r="MBH5" s="43"/>
      <x:c r="MBI5" s="43"/>
      <x:c r="MBJ5" s="43"/>
      <x:c r="MBK5" s="43"/>
      <x:c r="MBL5" s="43"/>
      <x:c r="MBM5" s="43"/>
      <x:c r="MBN5" s="43"/>
      <x:c r="MBO5" s="43"/>
      <x:c r="MBP5" s="43"/>
      <x:c r="MBQ5" s="43"/>
      <x:c r="MBR5" s="43"/>
      <x:c r="MBS5" s="43"/>
      <x:c r="MBT5" s="43"/>
      <x:c r="MBU5" s="43"/>
      <x:c r="MBV5" s="43"/>
      <x:c r="MBW5" s="43"/>
      <x:c r="MBX5" s="43"/>
      <x:c r="MBY5" s="43"/>
      <x:c r="MBZ5" s="43"/>
      <x:c r="MCA5" s="43"/>
      <x:c r="MCB5" s="43"/>
      <x:c r="MCC5" s="43"/>
      <x:c r="MCD5" s="43"/>
      <x:c r="MCE5" s="43"/>
      <x:c r="MCF5" s="43"/>
      <x:c r="MCG5" s="43"/>
      <x:c r="MCH5" s="43"/>
      <x:c r="MCI5" s="43"/>
      <x:c r="MCJ5" s="43"/>
      <x:c r="MCK5" s="43"/>
      <x:c r="MCL5" s="43"/>
      <x:c r="MCM5" s="43"/>
      <x:c r="MCN5" s="43"/>
      <x:c r="MCO5" s="43"/>
      <x:c r="MCP5" s="43"/>
      <x:c r="MCQ5" s="43"/>
      <x:c r="MCR5" s="43"/>
      <x:c r="MCS5" s="43"/>
      <x:c r="MCT5" s="43"/>
      <x:c r="MCU5" s="43"/>
      <x:c r="MCV5" s="43"/>
      <x:c r="MCW5" s="43"/>
      <x:c r="MCX5" s="43"/>
      <x:c r="MCY5" s="43"/>
      <x:c r="MCZ5" s="43"/>
      <x:c r="MDA5" s="43"/>
      <x:c r="MDB5" s="43"/>
      <x:c r="MDC5" s="43"/>
      <x:c r="MDD5" s="43"/>
      <x:c r="MDE5" s="43"/>
      <x:c r="MDF5" s="43"/>
      <x:c r="MDG5" s="43"/>
      <x:c r="MDH5" s="43"/>
      <x:c r="MDI5" s="43"/>
      <x:c r="MDJ5" s="43"/>
      <x:c r="MDK5" s="43"/>
      <x:c r="MDL5" s="43"/>
      <x:c r="MDM5" s="43"/>
      <x:c r="MDN5" s="43"/>
      <x:c r="MDO5" s="43"/>
      <x:c r="MDP5" s="43"/>
      <x:c r="MDQ5" s="43"/>
      <x:c r="MDR5" s="43"/>
      <x:c r="MDS5" s="43"/>
      <x:c r="MDT5" s="43"/>
      <x:c r="MDU5" s="43"/>
      <x:c r="MDV5" s="43"/>
      <x:c r="MDW5" s="43"/>
      <x:c r="MDX5" s="43"/>
      <x:c r="MDY5" s="43"/>
      <x:c r="MDZ5" s="43"/>
      <x:c r="MEA5" s="43"/>
      <x:c r="MEB5" s="43"/>
      <x:c r="MEC5" s="43"/>
      <x:c r="MED5" s="43"/>
      <x:c r="MEE5" s="43"/>
      <x:c r="MEF5" s="43"/>
      <x:c r="MEG5" s="43"/>
      <x:c r="MEH5" s="43"/>
      <x:c r="MEI5" s="43"/>
      <x:c r="MEJ5" s="43"/>
      <x:c r="MEK5" s="43"/>
      <x:c r="MEL5" s="43"/>
      <x:c r="MEM5" s="43"/>
      <x:c r="MEN5" s="43"/>
      <x:c r="MEO5" s="43"/>
      <x:c r="MEP5" s="43"/>
      <x:c r="MEQ5" s="43"/>
      <x:c r="MER5" s="43"/>
      <x:c r="MES5" s="43"/>
      <x:c r="MET5" s="43"/>
      <x:c r="MEU5" s="43"/>
      <x:c r="MEV5" s="43"/>
      <x:c r="MEW5" s="43"/>
      <x:c r="MEX5" s="43"/>
      <x:c r="MEY5" s="43"/>
      <x:c r="MEZ5" s="43"/>
      <x:c r="MFA5" s="43"/>
      <x:c r="MFB5" s="43"/>
      <x:c r="MFC5" s="43"/>
      <x:c r="MFD5" s="43"/>
      <x:c r="MFE5" s="43"/>
      <x:c r="MFF5" s="43"/>
      <x:c r="MFG5" s="43"/>
      <x:c r="MFH5" s="43"/>
      <x:c r="MFI5" s="43"/>
      <x:c r="MFJ5" s="43"/>
      <x:c r="MFK5" s="43"/>
      <x:c r="MFL5" s="43"/>
      <x:c r="MFM5" s="43"/>
      <x:c r="MFN5" s="43"/>
      <x:c r="MFO5" s="43"/>
      <x:c r="MFP5" s="43"/>
      <x:c r="MFQ5" s="43"/>
      <x:c r="MFR5" s="43"/>
      <x:c r="MFS5" s="43"/>
      <x:c r="MFT5" s="43"/>
      <x:c r="MFU5" s="43"/>
      <x:c r="MFV5" s="43"/>
      <x:c r="MFW5" s="43"/>
      <x:c r="MFX5" s="43"/>
      <x:c r="MFY5" s="43"/>
      <x:c r="MFZ5" s="43"/>
      <x:c r="MGA5" s="43"/>
      <x:c r="MGB5" s="43"/>
      <x:c r="MGC5" s="43"/>
      <x:c r="MGD5" s="43"/>
      <x:c r="MGE5" s="43"/>
      <x:c r="MGF5" s="43"/>
      <x:c r="MGG5" s="43"/>
      <x:c r="MGH5" s="43"/>
      <x:c r="MGI5" s="43"/>
      <x:c r="MGJ5" s="43"/>
      <x:c r="MGK5" s="43"/>
      <x:c r="MGL5" s="43"/>
      <x:c r="MGM5" s="43"/>
      <x:c r="MGN5" s="43"/>
      <x:c r="MGO5" s="43"/>
      <x:c r="MGP5" s="43"/>
      <x:c r="MGQ5" s="43"/>
      <x:c r="MGR5" s="43"/>
      <x:c r="MGS5" s="43"/>
      <x:c r="MGT5" s="43"/>
      <x:c r="MGU5" s="43"/>
      <x:c r="MGV5" s="43"/>
      <x:c r="MGW5" s="43"/>
      <x:c r="MGX5" s="43"/>
      <x:c r="MGY5" s="43"/>
      <x:c r="MGZ5" s="43"/>
      <x:c r="MHA5" s="43"/>
      <x:c r="MHB5" s="43"/>
      <x:c r="MHC5" s="43"/>
      <x:c r="MHD5" s="43"/>
      <x:c r="MHE5" s="43"/>
      <x:c r="MHF5" s="43"/>
      <x:c r="MHG5" s="43"/>
      <x:c r="MHH5" s="43"/>
      <x:c r="MHI5" s="43"/>
      <x:c r="MHJ5" s="43"/>
      <x:c r="MHK5" s="43"/>
      <x:c r="MHL5" s="43"/>
      <x:c r="MHM5" s="43"/>
      <x:c r="MHN5" s="43"/>
      <x:c r="MHO5" s="43"/>
      <x:c r="MHP5" s="43"/>
      <x:c r="MHQ5" s="43"/>
      <x:c r="MHR5" s="43"/>
      <x:c r="MHS5" s="43"/>
      <x:c r="MHT5" s="43"/>
      <x:c r="MHU5" s="43"/>
      <x:c r="MHV5" s="43"/>
      <x:c r="MHW5" s="43"/>
      <x:c r="MHX5" s="43"/>
      <x:c r="MHY5" s="43"/>
      <x:c r="MHZ5" s="43"/>
      <x:c r="MIA5" s="43"/>
      <x:c r="MIB5" s="43"/>
      <x:c r="MIC5" s="43"/>
      <x:c r="MID5" s="43"/>
      <x:c r="MIE5" s="43"/>
      <x:c r="MIF5" s="43"/>
      <x:c r="MIG5" s="43"/>
      <x:c r="MIH5" s="43"/>
      <x:c r="MII5" s="43"/>
      <x:c r="MIJ5" s="43"/>
      <x:c r="MIK5" s="43"/>
      <x:c r="MIL5" s="43"/>
      <x:c r="MIM5" s="43"/>
      <x:c r="MIN5" s="43"/>
      <x:c r="MIO5" s="43"/>
      <x:c r="MIP5" s="43"/>
      <x:c r="MIQ5" s="43"/>
      <x:c r="MIR5" s="43"/>
      <x:c r="MIS5" s="43"/>
      <x:c r="MIT5" s="43"/>
      <x:c r="MIU5" s="43"/>
      <x:c r="MIV5" s="43"/>
      <x:c r="MIW5" s="43"/>
      <x:c r="MIX5" s="43"/>
      <x:c r="MIY5" s="43"/>
      <x:c r="MIZ5" s="43"/>
      <x:c r="MJA5" s="43"/>
      <x:c r="MJB5" s="43"/>
      <x:c r="MJC5" s="43"/>
      <x:c r="MJD5" s="43"/>
      <x:c r="MJE5" s="43"/>
      <x:c r="MJF5" s="43"/>
      <x:c r="MJG5" s="43"/>
      <x:c r="MJH5" s="43"/>
      <x:c r="MJI5" s="43"/>
      <x:c r="MJJ5" s="43"/>
      <x:c r="MJK5" s="43"/>
      <x:c r="MJL5" s="43"/>
      <x:c r="MJM5" s="43"/>
      <x:c r="MJN5" s="43"/>
      <x:c r="MJO5" s="43"/>
      <x:c r="MJP5" s="43"/>
      <x:c r="MJQ5" s="43"/>
      <x:c r="MJR5" s="43"/>
      <x:c r="MJS5" s="43"/>
      <x:c r="MJT5" s="43"/>
      <x:c r="MJU5" s="43"/>
      <x:c r="MJV5" s="43"/>
      <x:c r="MJW5" s="43"/>
      <x:c r="MJX5" s="43"/>
      <x:c r="MJY5" s="43"/>
      <x:c r="MJZ5" s="43"/>
      <x:c r="MKA5" s="43"/>
      <x:c r="MKB5" s="43"/>
      <x:c r="MKC5" s="43"/>
      <x:c r="MKD5" s="43"/>
      <x:c r="MKE5" s="43"/>
      <x:c r="MKF5" s="43"/>
      <x:c r="MKG5" s="43"/>
      <x:c r="MKH5" s="43"/>
      <x:c r="MKI5" s="43"/>
      <x:c r="MKJ5" s="43"/>
      <x:c r="MKK5" s="43"/>
      <x:c r="MKL5" s="43"/>
      <x:c r="MKM5" s="43"/>
      <x:c r="MKN5" s="43"/>
      <x:c r="MKO5" s="43"/>
      <x:c r="MKP5" s="43"/>
      <x:c r="MKQ5" s="43"/>
      <x:c r="MKR5" s="43"/>
      <x:c r="MKS5" s="43"/>
      <x:c r="MKT5" s="43"/>
      <x:c r="MKU5" s="43"/>
      <x:c r="MKV5" s="43"/>
      <x:c r="MKW5" s="43"/>
      <x:c r="MKX5" s="43"/>
      <x:c r="MKY5" s="43"/>
      <x:c r="MKZ5" s="43"/>
      <x:c r="MLA5" s="43"/>
      <x:c r="MLB5" s="43"/>
      <x:c r="MLC5" s="43"/>
      <x:c r="MLD5" s="43"/>
      <x:c r="MLE5" s="43"/>
      <x:c r="MLF5" s="43"/>
      <x:c r="MLG5" s="43"/>
      <x:c r="MLH5" s="43"/>
      <x:c r="MLI5" s="43"/>
      <x:c r="MLJ5" s="43"/>
      <x:c r="MLK5" s="43"/>
      <x:c r="MLL5" s="43"/>
      <x:c r="MLM5" s="43"/>
      <x:c r="MLN5" s="43"/>
      <x:c r="MLO5" s="43"/>
      <x:c r="MLP5" s="43"/>
      <x:c r="MLQ5" s="43"/>
      <x:c r="MLR5" s="43"/>
      <x:c r="MLS5" s="43"/>
      <x:c r="MLT5" s="43"/>
      <x:c r="MLU5" s="43"/>
      <x:c r="MLV5" s="43"/>
      <x:c r="MLW5" s="43"/>
      <x:c r="MLX5" s="43"/>
      <x:c r="MLY5" s="43"/>
      <x:c r="MLZ5" s="43"/>
      <x:c r="MMA5" s="43"/>
      <x:c r="MMB5" s="43"/>
      <x:c r="MMC5" s="43"/>
      <x:c r="MMD5" s="43"/>
      <x:c r="MME5" s="43"/>
      <x:c r="MMF5" s="43"/>
      <x:c r="MMG5" s="43"/>
      <x:c r="MMH5" s="43"/>
      <x:c r="MMI5" s="43"/>
      <x:c r="MMJ5" s="43"/>
      <x:c r="MMK5" s="43"/>
      <x:c r="MML5" s="43"/>
      <x:c r="MMM5" s="43"/>
      <x:c r="MMN5" s="43"/>
      <x:c r="MMO5" s="43"/>
      <x:c r="MMP5" s="43"/>
      <x:c r="MMQ5" s="43"/>
      <x:c r="MMR5" s="43"/>
      <x:c r="MMS5" s="43"/>
      <x:c r="MMT5" s="43"/>
      <x:c r="MMU5" s="43"/>
      <x:c r="MMV5" s="43"/>
      <x:c r="MMW5" s="43"/>
      <x:c r="MMX5" s="43"/>
      <x:c r="MMY5" s="43"/>
      <x:c r="MMZ5" s="43"/>
      <x:c r="MNA5" s="43"/>
      <x:c r="MNB5" s="43"/>
      <x:c r="MNC5" s="43"/>
      <x:c r="MND5" s="43"/>
      <x:c r="MNE5" s="43"/>
      <x:c r="MNF5" s="43"/>
      <x:c r="MNG5" s="43"/>
      <x:c r="MNH5" s="43"/>
      <x:c r="MNI5" s="43"/>
      <x:c r="MNJ5" s="43"/>
      <x:c r="MNK5" s="43"/>
      <x:c r="MNL5" s="43"/>
      <x:c r="MNM5" s="43"/>
      <x:c r="MNN5" s="43"/>
      <x:c r="MNO5" s="43"/>
      <x:c r="MNP5" s="43"/>
      <x:c r="MNQ5" s="43"/>
      <x:c r="MNR5" s="43"/>
      <x:c r="MNS5" s="43"/>
      <x:c r="MNT5" s="43"/>
      <x:c r="MNU5" s="43"/>
      <x:c r="MNV5" s="43"/>
      <x:c r="MNW5" s="43"/>
      <x:c r="MNX5" s="43"/>
      <x:c r="MNY5" s="43"/>
      <x:c r="MNZ5" s="43"/>
      <x:c r="MOA5" s="43"/>
      <x:c r="MOB5" s="43"/>
      <x:c r="MOC5" s="43"/>
      <x:c r="MOD5" s="43"/>
      <x:c r="MOE5" s="43"/>
      <x:c r="MOF5" s="43"/>
      <x:c r="MOG5" s="43"/>
      <x:c r="MOH5" s="43"/>
      <x:c r="MOI5" s="43"/>
      <x:c r="MOJ5" s="43"/>
      <x:c r="MOK5" s="43"/>
      <x:c r="MOL5" s="43"/>
      <x:c r="MOM5" s="43"/>
      <x:c r="MON5" s="43"/>
      <x:c r="MOO5" s="43"/>
      <x:c r="MOP5" s="43"/>
      <x:c r="MOQ5" s="43"/>
      <x:c r="MOR5" s="43"/>
      <x:c r="MOS5" s="43"/>
      <x:c r="MOT5" s="43"/>
      <x:c r="MOU5" s="43"/>
      <x:c r="MOV5" s="43"/>
      <x:c r="MOW5" s="43"/>
      <x:c r="MOX5" s="43"/>
      <x:c r="MOY5" s="43"/>
      <x:c r="MOZ5" s="43"/>
      <x:c r="MPA5" s="43"/>
      <x:c r="MPB5" s="43"/>
      <x:c r="MPC5" s="43"/>
      <x:c r="MPD5" s="43"/>
      <x:c r="MPE5" s="43"/>
      <x:c r="MPF5" s="43"/>
      <x:c r="MPG5" s="43"/>
      <x:c r="MPH5" s="43"/>
      <x:c r="MPI5" s="43"/>
      <x:c r="MPJ5" s="43"/>
      <x:c r="MPK5" s="43"/>
      <x:c r="MPL5" s="43"/>
      <x:c r="MPM5" s="43"/>
      <x:c r="MPN5" s="43"/>
      <x:c r="MPO5" s="43"/>
      <x:c r="MPP5" s="43"/>
      <x:c r="MPQ5" s="43"/>
      <x:c r="MPR5" s="43"/>
      <x:c r="MPS5" s="43"/>
      <x:c r="MPT5" s="43"/>
      <x:c r="MPU5" s="43"/>
      <x:c r="MPV5" s="43"/>
      <x:c r="MPW5" s="43"/>
      <x:c r="MPX5" s="43"/>
      <x:c r="MPY5" s="43"/>
      <x:c r="MPZ5" s="43"/>
      <x:c r="MQA5" s="43"/>
      <x:c r="MQB5" s="43"/>
      <x:c r="MQC5" s="43"/>
      <x:c r="MQD5" s="43"/>
      <x:c r="MQE5" s="43"/>
      <x:c r="MQF5" s="43"/>
      <x:c r="MQG5" s="43"/>
      <x:c r="MQH5" s="43"/>
      <x:c r="MQI5" s="43"/>
      <x:c r="MQJ5" s="43"/>
      <x:c r="MQK5" s="43"/>
      <x:c r="MQL5" s="43"/>
      <x:c r="MQM5" s="43"/>
      <x:c r="MQN5" s="43"/>
      <x:c r="MQO5" s="43"/>
      <x:c r="MQP5" s="43"/>
      <x:c r="MQQ5" s="43"/>
      <x:c r="MQR5" s="43"/>
      <x:c r="MQS5" s="43"/>
      <x:c r="MQT5" s="43"/>
      <x:c r="MQU5" s="43"/>
      <x:c r="MQV5" s="43"/>
      <x:c r="MQW5" s="43"/>
      <x:c r="MQX5" s="43"/>
      <x:c r="MQY5" s="43"/>
      <x:c r="MQZ5" s="43"/>
      <x:c r="MRA5" s="43"/>
      <x:c r="MRB5" s="43"/>
      <x:c r="MRC5" s="43"/>
      <x:c r="MRD5" s="43"/>
      <x:c r="MRE5" s="43"/>
      <x:c r="MRF5" s="43"/>
      <x:c r="MRG5" s="43"/>
      <x:c r="MRH5" s="43"/>
      <x:c r="MRI5" s="43"/>
      <x:c r="MRJ5" s="43"/>
      <x:c r="MRK5" s="43"/>
      <x:c r="MRL5" s="43"/>
      <x:c r="MRM5" s="43"/>
      <x:c r="MRN5" s="43"/>
      <x:c r="MRO5" s="43"/>
      <x:c r="MRP5" s="43"/>
      <x:c r="MRQ5" s="43"/>
      <x:c r="MRR5" s="43"/>
      <x:c r="MRS5" s="43"/>
      <x:c r="MRT5" s="43"/>
      <x:c r="MRU5" s="43"/>
      <x:c r="MRV5" s="43"/>
      <x:c r="MRW5" s="43"/>
      <x:c r="MRX5" s="43"/>
      <x:c r="MRY5" s="43"/>
      <x:c r="MRZ5" s="43"/>
      <x:c r="MSA5" s="43"/>
      <x:c r="MSB5" s="43"/>
      <x:c r="MSC5" s="43"/>
      <x:c r="MSD5" s="43"/>
      <x:c r="MSE5" s="43"/>
      <x:c r="MSF5" s="43"/>
      <x:c r="MSG5" s="43"/>
      <x:c r="MSH5" s="43"/>
      <x:c r="MSI5" s="43"/>
      <x:c r="MSJ5" s="43"/>
      <x:c r="MSK5" s="43"/>
      <x:c r="MSL5" s="43"/>
      <x:c r="MSM5" s="43"/>
      <x:c r="MSN5" s="43"/>
      <x:c r="MSO5" s="43"/>
      <x:c r="MSP5" s="43"/>
      <x:c r="MSQ5" s="43"/>
      <x:c r="MSR5" s="43"/>
      <x:c r="MSS5" s="43"/>
      <x:c r="MST5" s="43"/>
      <x:c r="MSU5" s="43"/>
      <x:c r="MSV5" s="43"/>
      <x:c r="MSW5" s="43"/>
      <x:c r="MSX5" s="43"/>
      <x:c r="MSY5" s="43"/>
      <x:c r="MSZ5" s="43"/>
      <x:c r="MTA5" s="43"/>
      <x:c r="MTB5" s="43"/>
      <x:c r="MTC5" s="43"/>
      <x:c r="MTD5" s="43"/>
      <x:c r="MTE5" s="43"/>
      <x:c r="MTF5" s="43"/>
      <x:c r="MTG5" s="43"/>
      <x:c r="MTH5" s="43"/>
      <x:c r="MTI5" s="43"/>
      <x:c r="MTJ5" s="43"/>
      <x:c r="MTK5" s="43"/>
      <x:c r="MTL5" s="43"/>
      <x:c r="MTM5" s="43"/>
      <x:c r="MTN5" s="43"/>
      <x:c r="MTO5" s="43"/>
      <x:c r="MTP5" s="43"/>
      <x:c r="MTQ5" s="43"/>
      <x:c r="MTR5" s="43"/>
      <x:c r="MTS5" s="43"/>
      <x:c r="MTT5" s="43"/>
      <x:c r="MTU5" s="43"/>
      <x:c r="MTV5" s="43"/>
      <x:c r="MTW5" s="43"/>
      <x:c r="MTX5" s="43"/>
      <x:c r="MTY5" s="43"/>
      <x:c r="MTZ5" s="43"/>
      <x:c r="MUA5" s="43"/>
      <x:c r="MUB5" s="43"/>
      <x:c r="MUC5" s="43"/>
      <x:c r="MUD5" s="43"/>
      <x:c r="MUE5" s="43"/>
      <x:c r="MUF5" s="43"/>
      <x:c r="MUG5" s="43"/>
      <x:c r="MUH5" s="43"/>
      <x:c r="MUI5" s="43"/>
      <x:c r="MUJ5" s="43"/>
      <x:c r="MUK5" s="43"/>
      <x:c r="MUL5" s="43"/>
      <x:c r="MUM5" s="43"/>
      <x:c r="MUN5" s="43"/>
      <x:c r="MUO5" s="43"/>
      <x:c r="MUP5" s="43"/>
      <x:c r="MUQ5" s="43"/>
      <x:c r="MUR5" s="43"/>
      <x:c r="MUS5" s="43"/>
      <x:c r="MUT5" s="43"/>
      <x:c r="MUU5" s="43"/>
      <x:c r="MUV5" s="43"/>
      <x:c r="MUW5" s="43"/>
      <x:c r="MUX5" s="43"/>
      <x:c r="MUY5" s="43"/>
      <x:c r="MUZ5" s="43"/>
      <x:c r="MVA5" s="43"/>
      <x:c r="MVB5" s="43"/>
      <x:c r="MVC5" s="43"/>
      <x:c r="MVD5" s="43"/>
      <x:c r="MVE5" s="43"/>
      <x:c r="MVF5" s="43"/>
      <x:c r="MVG5" s="43"/>
      <x:c r="MVH5" s="43"/>
      <x:c r="MVI5" s="43"/>
      <x:c r="MVJ5" s="43"/>
      <x:c r="MVK5" s="43"/>
      <x:c r="MVL5" s="43"/>
      <x:c r="MVM5" s="43"/>
      <x:c r="MVN5" s="43"/>
      <x:c r="MVO5" s="43"/>
      <x:c r="MVP5" s="43"/>
      <x:c r="MVQ5" s="43"/>
      <x:c r="MVR5" s="43"/>
      <x:c r="MVS5" s="43"/>
      <x:c r="MVT5" s="43"/>
      <x:c r="MVU5" s="43"/>
      <x:c r="MVV5" s="43"/>
      <x:c r="MVW5" s="43"/>
      <x:c r="MVX5" s="43"/>
      <x:c r="MVY5" s="43"/>
      <x:c r="MVZ5" s="43"/>
      <x:c r="MWA5" s="43"/>
      <x:c r="MWB5" s="43"/>
      <x:c r="MWC5" s="43"/>
      <x:c r="MWD5" s="43"/>
      <x:c r="MWE5" s="43"/>
      <x:c r="MWF5" s="43"/>
      <x:c r="MWG5" s="43"/>
      <x:c r="MWH5" s="43"/>
      <x:c r="MWI5" s="43"/>
      <x:c r="MWJ5" s="43"/>
      <x:c r="MWK5" s="43"/>
      <x:c r="MWL5" s="43"/>
      <x:c r="MWM5" s="43"/>
      <x:c r="MWN5" s="43"/>
      <x:c r="MWO5" s="43"/>
      <x:c r="MWP5" s="43"/>
      <x:c r="MWQ5" s="43"/>
      <x:c r="MWR5" s="43"/>
      <x:c r="MWS5" s="43"/>
      <x:c r="MWT5" s="43"/>
      <x:c r="MWU5" s="43"/>
      <x:c r="MWV5" s="43"/>
      <x:c r="MWW5" s="43"/>
      <x:c r="MWX5" s="43"/>
      <x:c r="MWY5" s="43"/>
      <x:c r="MWZ5" s="43"/>
      <x:c r="MXA5" s="43"/>
      <x:c r="MXB5" s="43"/>
      <x:c r="MXC5" s="43"/>
      <x:c r="MXD5" s="43"/>
      <x:c r="MXE5" s="43"/>
      <x:c r="MXF5" s="43"/>
      <x:c r="MXG5" s="43"/>
      <x:c r="MXH5" s="43"/>
      <x:c r="MXI5" s="43"/>
      <x:c r="MXJ5" s="43"/>
      <x:c r="MXK5" s="43"/>
      <x:c r="MXL5" s="43"/>
      <x:c r="MXM5" s="43"/>
      <x:c r="MXN5" s="43"/>
      <x:c r="MXO5" s="43"/>
      <x:c r="MXP5" s="43"/>
      <x:c r="MXQ5" s="43"/>
      <x:c r="MXR5" s="43"/>
      <x:c r="MXS5" s="43"/>
      <x:c r="MXT5" s="43"/>
      <x:c r="MXU5" s="43"/>
      <x:c r="MXV5" s="43"/>
      <x:c r="MXW5" s="43"/>
      <x:c r="MXX5" s="43"/>
      <x:c r="MXY5" s="43"/>
      <x:c r="MXZ5" s="43"/>
      <x:c r="MYA5" s="43"/>
      <x:c r="MYB5" s="43"/>
      <x:c r="MYC5" s="43"/>
      <x:c r="MYD5" s="43"/>
      <x:c r="MYE5" s="43"/>
      <x:c r="MYF5" s="43"/>
      <x:c r="MYG5" s="43"/>
      <x:c r="MYH5" s="43"/>
      <x:c r="MYI5" s="43"/>
      <x:c r="MYJ5" s="43"/>
      <x:c r="MYK5" s="43"/>
      <x:c r="MYL5" s="43"/>
      <x:c r="MYM5" s="43"/>
      <x:c r="MYN5" s="43"/>
      <x:c r="MYO5" s="43"/>
      <x:c r="MYP5" s="43"/>
      <x:c r="MYQ5" s="43"/>
      <x:c r="MYR5" s="43"/>
      <x:c r="MYS5" s="43"/>
      <x:c r="MYT5" s="43"/>
      <x:c r="MYU5" s="43"/>
      <x:c r="MYV5" s="43"/>
      <x:c r="MYW5" s="43"/>
      <x:c r="MYX5" s="43"/>
      <x:c r="MYY5" s="43"/>
      <x:c r="MYZ5" s="43"/>
      <x:c r="MZA5" s="43"/>
      <x:c r="MZB5" s="43"/>
      <x:c r="MZC5" s="43"/>
      <x:c r="MZD5" s="43"/>
      <x:c r="MZE5" s="43"/>
      <x:c r="MZF5" s="43"/>
      <x:c r="MZG5" s="43"/>
      <x:c r="MZH5" s="43"/>
      <x:c r="MZI5" s="43"/>
      <x:c r="MZJ5" s="43"/>
      <x:c r="MZK5" s="43"/>
      <x:c r="MZL5" s="43"/>
      <x:c r="MZM5" s="43"/>
      <x:c r="MZN5" s="43"/>
      <x:c r="MZO5" s="43"/>
      <x:c r="MZP5" s="43"/>
      <x:c r="MZQ5" s="43"/>
      <x:c r="MZR5" s="43"/>
      <x:c r="MZS5" s="43"/>
      <x:c r="MZT5" s="43"/>
      <x:c r="MZU5" s="43"/>
      <x:c r="MZV5" s="43"/>
      <x:c r="MZW5" s="43"/>
      <x:c r="MZX5" s="43"/>
      <x:c r="MZY5" s="43"/>
      <x:c r="MZZ5" s="43"/>
      <x:c r="NAA5" s="43"/>
      <x:c r="NAB5" s="43"/>
      <x:c r="NAC5" s="43"/>
      <x:c r="NAD5" s="43"/>
      <x:c r="NAE5" s="43"/>
      <x:c r="NAF5" s="43"/>
      <x:c r="NAG5" s="43"/>
      <x:c r="NAH5" s="43"/>
      <x:c r="NAI5" s="43"/>
      <x:c r="NAJ5" s="43"/>
      <x:c r="NAK5" s="43"/>
      <x:c r="NAL5" s="43"/>
      <x:c r="NAM5" s="43"/>
      <x:c r="NAN5" s="43"/>
      <x:c r="NAO5" s="43"/>
      <x:c r="NAP5" s="43"/>
      <x:c r="NAQ5" s="43"/>
      <x:c r="NAR5" s="43"/>
      <x:c r="NAS5" s="43"/>
      <x:c r="NAT5" s="43"/>
      <x:c r="NAU5" s="43"/>
      <x:c r="NAV5" s="43"/>
      <x:c r="NAW5" s="43"/>
      <x:c r="NAX5" s="43"/>
      <x:c r="NAY5" s="43"/>
      <x:c r="NAZ5" s="43"/>
      <x:c r="NBA5" s="43"/>
      <x:c r="NBB5" s="43"/>
      <x:c r="NBC5" s="43"/>
      <x:c r="NBD5" s="43"/>
      <x:c r="NBE5" s="43"/>
      <x:c r="NBF5" s="43"/>
      <x:c r="NBG5" s="43"/>
      <x:c r="NBH5" s="43"/>
      <x:c r="NBI5" s="43"/>
      <x:c r="NBJ5" s="43"/>
      <x:c r="NBK5" s="43"/>
      <x:c r="NBL5" s="43"/>
      <x:c r="NBM5" s="43"/>
      <x:c r="NBN5" s="43"/>
      <x:c r="NBO5" s="43"/>
      <x:c r="NBP5" s="43"/>
      <x:c r="NBQ5" s="43"/>
      <x:c r="NBR5" s="43"/>
      <x:c r="NBS5" s="43"/>
      <x:c r="NBT5" s="43"/>
      <x:c r="NBU5" s="43"/>
      <x:c r="NBV5" s="43"/>
      <x:c r="NBW5" s="43"/>
      <x:c r="NBX5" s="43"/>
      <x:c r="NBY5" s="43"/>
      <x:c r="NBZ5" s="43"/>
      <x:c r="NCA5" s="43"/>
      <x:c r="NCB5" s="43"/>
      <x:c r="NCC5" s="43"/>
      <x:c r="NCD5" s="43"/>
      <x:c r="NCE5" s="43"/>
      <x:c r="NCF5" s="43"/>
      <x:c r="NCG5" s="43"/>
      <x:c r="NCH5" s="43"/>
      <x:c r="NCI5" s="43"/>
      <x:c r="NCJ5" s="43"/>
      <x:c r="NCK5" s="43"/>
      <x:c r="NCL5" s="43"/>
      <x:c r="NCM5" s="43"/>
      <x:c r="NCN5" s="43"/>
      <x:c r="NCO5" s="43"/>
      <x:c r="NCP5" s="43"/>
      <x:c r="NCQ5" s="43"/>
      <x:c r="NCR5" s="43"/>
      <x:c r="NCS5" s="43"/>
      <x:c r="NCT5" s="43"/>
      <x:c r="NCU5" s="43"/>
      <x:c r="NCV5" s="43"/>
      <x:c r="NCW5" s="43"/>
      <x:c r="NCX5" s="43"/>
      <x:c r="NCY5" s="43"/>
      <x:c r="NCZ5" s="43"/>
      <x:c r="NDA5" s="43"/>
      <x:c r="NDB5" s="43"/>
      <x:c r="NDC5" s="43"/>
      <x:c r="NDD5" s="43"/>
      <x:c r="NDE5" s="43"/>
      <x:c r="NDF5" s="43"/>
      <x:c r="NDG5" s="43"/>
      <x:c r="NDH5" s="43"/>
      <x:c r="NDI5" s="43"/>
      <x:c r="NDJ5" s="43"/>
      <x:c r="NDK5" s="43"/>
      <x:c r="NDL5" s="43"/>
      <x:c r="NDM5" s="43"/>
      <x:c r="NDN5" s="43"/>
      <x:c r="NDO5" s="43"/>
      <x:c r="NDP5" s="43"/>
      <x:c r="NDQ5" s="43"/>
      <x:c r="NDR5" s="43"/>
      <x:c r="NDS5" s="43"/>
      <x:c r="NDT5" s="43"/>
      <x:c r="NDU5" s="43"/>
      <x:c r="NDV5" s="43"/>
      <x:c r="NDW5" s="43"/>
      <x:c r="NDX5" s="43"/>
      <x:c r="NDY5" s="43"/>
      <x:c r="NDZ5" s="43"/>
      <x:c r="NEA5" s="43"/>
      <x:c r="NEB5" s="43"/>
      <x:c r="NEC5" s="43"/>
      <x:c r="NED5" s="43"/>
      <x:c r="NEE5" s="43"/>
      <x:c r="NEF5" s="43"/>
      <x:c r="NEG5" s="43"/>
      <x:c r="NEH5" s="43"/>
      <x:c r="NEI5" s="43"/>
      <x:c r="NEJ5" s="43"/>
      <x:c r="NEK5" s="43"/>
      <x:c r="NEL5" s="43"/>
      <x:c r="NEM5" s="43"/>
      <x:c r="NEN5" s="43"/>
      <x:c r="NEO5" s="43"/>
      <x:c r="NEP5" s="43"/>
      <x:c r="NEQ5" s="43"/>
      <x:c r="NER5" s="43"/>
      <x:c r="NES5" s="43"/>
      <x:c r="NET5" s="43"/>
      <x:c r="NEU5" s="43"/>
      <x:c r="NEV5" s="43"/>
      <x:c r="NEW5" s="43"/>
      <x:c r="NEX5" s="43"/>
      <x:c r="NEY5" s="43"/>
      <x:c r="NEZ5" s="43"/>
      <x:c r="NFA5" s="43"/>
      <x:c r="NFB5" s="43"/>
      <x:c r="NFC5" s="43"/>
      <x:c r="NFD5" s="43"/>
      <x:c r="NFE5" s="43"/>
      <x:c r="NFF5" s="43"/>
      <x:c r="NFG5" s="43"/>
      <x:c r="NFH5" s="43"/>
      <x:c r="NFI5" s="43"/>
      <x:c r="NFJ5" s="43"/>
      <x:c r="NFK5" s="43"/>
      <x:c r="NFL5" s="43"/>
      <x:c r="NFM5" s="43"/>
      <x:c r="NFN5" s="43"/>
      <x:c r="NFO5" s="43"/>
      <x:c r="NFP5" s="43"/>
      <x:c r="NFQ5" s="43"/>
      <x:c r="NFR5" s="43"/>
      <x:c r="NFS5" s="43"/>
      <x:c r="NFT5" s="43"/>
      <x:c r="NFU5" s="43"/>
      <x:c r="NFV5" s="43"/>
      <x:c r="NFW5" s="43"/>
      <x:c r="NFX5" s="43"/>
      <x:c r="NFY5" s="43"/>
      <x:c r="NFZ5" s="43"/>
      <x:c r="NGA5" s="43"/>
      <x:c r="NGB5" s="43"/>
      <x:c r="NGC5" s="43"/>
      <x:c r="NGD5" s="43"/>
      <x:c r="NGE5" s="43"/>
      <x:c r="NGF5" s="43"/>
      <x:c r="NGG5" s="43"/>
      <x:c r="NGH5" s="43"/>
      <x:c r="NGI5" s="43"/>
      <x:c r="NGJ5" s="43"/>
      <x:c r="NGK5" s="43"/>
      <x:c r="NGL5" s="43"/>
      <x:c r="NGM5" s="43"/>
      <x:c r="NGN5" s="43"/>
      <x:c r="NGO5" s="43"/>
      <x:c r="NGP5" s="43"/>
      <x:c r="NGQ5" s="43"/>
      <x:c r="NGR5" s="43"/>
      <x:c r="NGS5" s="43"/>
      <x:c r="NGT5" s="43"/>
      <x:c r="NGU5" s="43"/>
      <x:c r="NGV5" s="43"/>
      <x:c r="NGW5" s="43"/>
      <x:c r="NGX5" s="43"/>
      <x:c r="NGY5" s="43"/>
      <x:c r="NGZ5" s="43"/>
      <x:c r="NHA5" s="43"/>
      <x:c r="NHB5" s="43"/>
      <x:c r="NHC5" s="43"/>
      <x:c r="NHD5" s="43"/>
      <x:c r="NHE5" s="43"/>
      <x:c r="NHF5" s="43"/>
      <x:c r="NHG5" s="43"/>
      <x:c r="NHH5" s="43"/>
      <x:c r="NHI5" s="43"/>
      <x:c r="NHJ5" s="43"/>
      <x:c r="NHK5" s="43"/>
      <x:c r="NHL5" s="43"/>
      <x:c r="NHM5" s="43"/>
      <x:c r="NHN5" s="43"/>
      <x:c r="NHO5" s="43"/>
      <x:c r="NHP5" s="43"/>
      <x:c r="NHQ5" s="43"/>
      <x:c r="NHR5" s="43"/>
      <x:c r="NHS5" s="43"/>
      <x:c r="NHT5" s="43"/>
      <x:c r="NHU5" s="43"/>
      <x:c r="NHV5" s="43"/>
      <x:c r="NHW5" s="43"/>
      <x:c r="NHX5" s="43"/>
      <x:c r="NHY5" s="43"/>
      <x:c r="NHZ5" s="43"/>
      <x:c r="NIA5" s="43"/>
      <x:c r="NIB5" s="43"/>
      <x:c r="NIC5" s="43"/>
      <x:c r="NID5" s="43"/>
      <x:c r="NIE5" s="43"/>
      <x:c r="NIF5" s="43"/>
      <x:c r="NIG5" s="43"/>
      <x:c r="NIH5" s="43"/>
      <x:c r="NII5" s="43"/>
      <x:c r="NIJ5" s="43"/>
      <x:c r="NIK5" s="43"/>
      <x:c r="NIL5" s="43"/>
      <x:c r="NIM5" s="43"/>
      <x:c r="NIN5" s="43"/>
      <x:c r="NIO5" s="43"/>
      <x:c r="NIP5" s="43"/>
      <x:c r="NIQ5" s="43"/>
      <x:c r="NIR5" s="43"/>
      <x:c r="NIS5" s="43"/>
      <x:c r="NIT5" s="43"/>
      <x:c r="NIU5" s="43"/>
      <x:c r="NIV5" s="43"/>
      <x:c r="NIW5" s="43"/>
      <x:c r="NIX5" s="43"/>
      <x:c r="NIY5" s="43"/>
      <x:c r="NIZ5" s="43"/>
      <x:c r="NJA5" s="43"/>
      <x:c r="NJB5" s="43"/>
      <x:c r="NJC5" s="43"/>
      <x:c r="NJD5" s="43"/>
      <x:c r="NJE5" s="43"/>
      <x:c r="NJF5" s="43"/>
      <x:c r="NJG5" s="43"/>
      <x:c r="NJH5" s="43"/>
      <x:c r="NJI5" s="43"/>
      <x:c r="NJJ5" s="43"/>
      <x:c r="NJK5" s="43"/>
      <x:c r="NJL5" s="43"/>
      <x:c r="NJM5" s="43"/>
      <x:c r="NJN5" s="43"/>
      <x:c r="NJO5" s="43"/>
      <x:c r="NJP5" s="43"/>
      <x:c r="NJQ5" s="43"/>
      <x:c r="NJR5" s="43"/>
      <x:c r="NJS5" s="43"/>
      <x:c r="NJT5" s="43"/>
      <x:c r="NJU5" s="43"/>
      <x:c r="NJV5" s="43"/>
      <x:c r="NJW5" s="43"/>
      <x:c r="NJX5" s="43"/>
      <x:c r="NJY5" s="43"/>
      <x:c r="NJZ5" s="43"/>
      <x:c r="NKA5" s="43"/>
      <x:c r="NKB5" s="43"/>
      <x:c r="NKC5" s="43"/>
      <x:c r="NKD5" s="43"/>
      <x:c r="NKE5" s="43"/>
      <x:c r="NKF5" s="43"/>
      <x:c r="NKG5" s="43"/>
      <x:c r="NKH5" s="43"/>
      <x:c r="NKI5" s="43"/>
      <x:c r="NKJ5" s="43"/>
      <x:c r="NKK5" s="43"/>
      <x:c r="NKL5" s="43"/>
      <x:c r="NKM5" s="43"/>
      <x:c r="NKN5" s="43"/>
      <x:c r="NKO5" s="43"/>
      <x:c r="NKP5" s="43"/>
      <x:c r="NKQ5" s="43"/>
      <x:c r="NKR5" s="43"/>
      <x:c r="NKS5" s="43"/>
      <x:c r="NKT5" s="43"/>
      <x:c r="NKU5" s="43"/>
      <x:c r="NKV5" s="43"/>
      <x:c r="NKW5" s="43"/>
      <x:c r="NKX5" s="43"/>
      <x:c r="NKY5" s="43"/>
      <x:c r="NKZ5" s="43"/>
      <x:c r="NLA5" s="43"/>
      <x:c r="NLB5" s="43"/>
      <x:c r="NLC5" s="43"/>
      <x:c r="NLD5" s="43"/>
      <x:c r="NLE5" s="43"/>
      <x:c r="NLF5" s="43"/>
      <x:c r="NLG5" s="43"/>
      <x:c r="NLH5" s="43"/>
      <x:c r="NLI5" s="43"/>
      <x:c r="NLJ5" s="43"/>
      <x:c r="NLK5" s="43"/>
      <x:c r="NLL5" s="43"/>
      <x:c r="NLM5" s="43"/>
      <x:c r="NLN5" s="43"/>
      <x:c r="NLO5" s="43"/>
      <x:c r="NLP5" s="43"/>
      <x:c r="NLQ5" s="43"/>
      <x:c r="NLR5" s="43"/>
      <x:c r="NLS5" s="43"/>
      <x:c r="NLT5" s="43"/>
      <x:c r="NLU5" s="43"/>
      <x:c r="NLV5" s="43"/>
      <x:c r="NLW5" s="43"/>
      <x:c r="NLX5" s="43"/>
      <x:c r="NLY5" s="43"/>
      <x:c r="NLZ5" s="43"/>
      <x:c r="NMA5" s="43"/>
      <x:c r="NMB5" s="43"/>
      <x:c r="NMC5" s="43"/>
      <x:c r="NMD5" s="43"/>
      <x:c r="NME5" s="43"/>
      <x:c r="NMF5" s="43"/>
      <x:c r="NMG5" s="43"/>
      <x:c r="NMH5" s="43"/>
      <x:c r="NMI5" s="43"/>
      <x:c r="NMJ5" s="43"/>
      <x:c r="NMK5" s="43"/>
      <x:c r="NML5" s="43"/>
      <x:c r="NMM5" s="43"/>
      <x:c r="NMN5" s="43"/>
      <x:c r="NMO5" s="43"/>
      <x:c r="NMP5" s="43"/>
      <x:c r="NMQ5" s="43"/>
      <x:c r="NMR5" s="43"/>
      <x:c r="NMS5" s="43"/>
      <x:c r="NMT5" s="43"/>
      <x:c r="NMU5" s="43"/>
      <x:c r="NMV5" s="43"/>
      <x:c r="NMW5" s="43"/>
      <x:c r="NMX5" s="43"/>
      <x:c r="NMY5" s="43"/>
      <x:c r="NMZ5" s="43"/>
      <x:c r="NNA5" s="43"/>
      <x:c r="NNB5" s="43"/>
      <x:c r="NNC5" s="43"/>
      <x:c r="NND5" s="43"/>
      <x:c r="NNE5" s="43"/>
      <x:c r="NNF5" s="43"/>
      <x:c r="NNG5" s="43"/>
      <x:c r="NNH5" s="43"/>
      <x:c r="NNI5" s="43"/>
      <x:c r="NNJ5" s="43"/>
      <x:c r="NNK5" s="43"/>
      <x:c r="NNL5" s="43"/>
      <x:c r="NNM5" s="43"/>
      <x:c r="NNN5" s="43"/>
      <x:c r="NNO5" s="43"/>
      <x:c r="NNP5" s="43"/>
      <x:c r="NNQ5" s="43"/>
      <x:c r="NNR5" s="43"/>
      <x:c r="NNS5" s="43"/>
      <x:c r="NNT5" s="43"/>
      <x:c r="NNU5" s="43"/>
      <x:c r="NNV5" s="43"/>
      <x:c r="NNW5" s="43"/>
      <x:c r="NNX5" s="43"/>
      <x:c r="NNY5" s="43"/>
      <x:c r="NNZ5" s="43"/>
      <x:c r="NOA5" s="43"/>
      <x:c r="NOB5" s="43"/>
      <x:c r="NOC5" s="43"/>
      <x:c r="NOD5" s="43"/>
      <x:c r="NOE5" s="43"/>
      <x:c r="NOF5" s="43"/>
      <x:c r="NOG5" s="43"/>
      <x:c r="NOH5" s="43"/>
      <x:c r="NOI5" s="43"/>
      <x:c r="NOJ5" s="43"/>
      <x:c r="NOK5" s="43"/>
      <x:c r="NOL5" s="43"/>
      <x:c r="NOM5" s="43"/>
      <x:c r="NON5" s="43"/>
      <x:c r="NOO5" s="43"/>
      <x:c r="NOP5" s="43"/>
      <x:c r="NOQ5" s="43"/>
      <x:c r="NOR5" s="43"/>
      <x:c r="NOS5" s="43"/>
      <x:c r="NOT5" s="43"/>
      <x:c r="NOU5" s="43"/>
      <x:c r="NOV5" s="43"/>
      <x:c r="NOW5" s="43"/>
      <x:c r="NOX5" s="43"/>
      <x:c r="NOY5" s="43"/>
      <x:c r="NOZ5" s="43"/>
      <x:c r="NPA5" s="43"/>
      <x:c r="NPB5" s="43"/>
      <x:c r="NPC5" s="43"/>
      <x:c r="NPD5" s="43"/>
      <x:c r="NPE5" s="43"/>
      <x:c r="NPF5" s="43"/>
      <x:c r="NPG5" s="43"/>
      <x:c r="NPH5" s="43"/>
      <x:c r="NPI5" s="43"/>
      <x:c r="NPJ5" s="43"/>
      <x:c r="NPK5" s="43"/>
      <x:c r="NPL5" s="43"/>
      <x:c r="NPM5" s="43"/>
      <x:c r="NPN5" s="43"/>
      <x:c r="NPO5" s="43"/>
      <x:c r="NPP5" s="43"/>
      <x:c r="NPQ5" s="43"/>
      <x:c r="NPR5" s="43"/>
      <x:c r="NPS5" s="43"/>
      <x:c r="NPT5" s="43"/>
      <x:c r="NPU5" s="43"/>
      <x:c r="NPV5" s="43"/>
      <x:c r="NPW5" s="43"/>
      <x:c r="NPX5" s="43"/>
      <x:c r="NPY5" s="43"/>
      <x:c r="NPZ5" s="43"/>
      <x:c r="NQA5" s="43"/>
      <x:c r="NQB5" s="43"/>
      <x:c r="NQC5" s="43"/>
      <x:c r="NQD5" s="43"/>
      <x:c r="NQE5" s="43"/>
      <x:c r="NQF5" s="43"/>
      <x:c r="NQG5" s="43"/>
      <x:c r="NQH5" s="43"/>
      <x:c r="NQI5" s="43"/>
      <x:c r="NQJ5" s="43"/>
      <x:c r="NQK5" s="43"/>
      <x:c r="NQL5" s="43"/>
      <x:c r="NQM5" s="43"/>
      <x:c r="NQN5" s="43"/>
      <x:c r="NQO5" s="43"/>
      <x:c r="NQP5" s="43"/>
      <x:c r="NQQ5" s="43"/>
      <x:c r="NQR5" s="43"/>
      <x:c r="NQS5" s="43"/>
      <x:c r="NQT5" s="43"/>
      <x:c r="NQU5" s="43"/>
      <x:c r="NQV5" s="43"/>
      <x:c r="NQW5" s="43"/>
      <x:c r="NQX5" s="43"/>
      <x:c r="NQY5" s="43"/>
      <x:c r="NQZ5" s="43"/>
      <x:c r="NRA5" s="43"/>
      <x:c r="NRB5" s="43"/>
      <x:c r="NRC5" s="43"/>
      <x:c r="NRD5" s="43"/>
      <x:c r="NRE5" s="43"/>
      <x:c r="NRF5" s="43"/>
      <x:c r="NRG5" s="43"/>
      <x:c r="NRH5" s="43"/>
      <x:c r="NRI5" s="43"/>
      <x:c r="NRJ5" s="43"/>
      <x:c r="NRK5" s="43"/>
      <x:c r="NRL5" s="43"/>
      <x:c r="NRM5" s="43"/>
      <x:c r="NRN5" s="43"/>
      <x:c r="NRO5" s="43"/>
      <x:c r="NRP5" s="43"/>
      <x:c r="NRQ5" s="43"/>
      <x:c r="NRR5" s="43"/>
      <x:c r="NRS5" s="43"/>
      <x:c r="NRT5" s="43"/>
      <x:c r="NRU5" s="43"/>
      <x:c r="NRV5" s="43"/>
      <x:c r="NRW5" s="43"/>
      <x:c r="NRX5" s="43"/>
      <x:c r="NRY5" s="43"/>
      <x:c r="NRZ5" s="43"/>
      <x:c r="NSA5" s="43"/>
      <x:c r="NSB5" s="43"/>
      <x:c r="NSC5" s="43"/>
      <x:c r="NSD5" s="43"/>
      <x:c r="NSE5" s="43"/>
      <x:c r="NSF5" s="43"/>
      <x:c r="NSG5" s="43"/>
      <x:c r="NSH5" s="43"/>
      <x:c r="NSI5" s="43"/>
      <x:c r="NSJ5" s="43"/>
      <x:c r="NSK5" s="43"/>
      <x:c r="NSL5" s="43"/>
      <x:c r="NSM5" s="43"/>
      <x:c r="NSN5" s="43"/>
      <x:c r="NSO5" s="43"/>
      <x:c r="NSP5" s="43"/>
      <x:c r="NSQ5" s="43"/>
      <x:c r="NSR5" s="43"/>
      <x:c r="NSS5" s="43"/>
      <x:c r="NST5" s="43"/>
      <x:c r="NSU5" s="43"/>
      <x:c r="NSV5" s="43"/>
      <x:c r="NSW5" s="43"/>
      <x:c r="NSX5" s="43"/>
      <x:c r="NSY5" s="43"/>
      <x:c r="NSZ5" s="43"/>
      <x:c r="NTA5" s="43"/>
      <x:c r="NTB5" s="43"/>
      <x:c r="NTC5" s="43"/>
      <x:c r="NTD5" s="43"/>
      <x:c r="NTE5" s="43"/>
      <x:c r="NTF5" s="43"/>
      <x:c r="NTG5" s="43"/>
      <x:c r="NTH5" s="43"/>
      <x:c r="NTI5" s="43"/>
      <x:c r="NTJ5" s="43"/>
      <x:c r="NTK5" s="43"/>
      <x:c r="NTL5" s="43"/>
      <x:c r="NTM5" s="43"/>
      <x:c r="NTN5" s="43"/>
      <x:c r="NTO5" s="43"/>
      <x:c r="NTP5" s="43"/>
      <x:c r="NTQ5" s="43"/>
      <x:c r="NTR5" s="43"/>
      <x:c r="NTS5" s="43"/>
      <x:c r="NTT5" s="43"/>
      <x:c r="NTU5" s="43"/>
      <x:c r="NTV5" s="43"/>
      <x:c r="NTW5" s="43"/>
      <x:c r="NTX5" s="43"/>
      <x:c r="NTY5" s="43"/>
      <x:c r="NTZ5" s="43"/>
      <x:c r="NUA5" s="43"/>
      <x:c r="NUB5" s="43"/>
      <x:c r="NUC5" s="43"/>
      <x:c r="NUD5" s="43"/>
      <x:c r="NUE5" s="43"/>
      <x:c r="NUF5" s="43"/>
      <x:c r="NUG5" s="43"/>
      <x:c r="NUH5" s="43"/>
      <x:c r="NUI5" s="43"/>
      <x:c r="NUJ5" s="43"/>
      <x:c r="NUK5" s="43"/>
      <x:c r="NUL5" s="43"/>
      <x:c r="NUM5" s="43"/>
      <x:c r="NUN5" s="43"/>
      <x:c r="NUO5" s="43"/>
      <x:c r="NUP5" s="43"/>
      <x:c r="NUQ5" s="43"/>
      <x:c r="NUR5" s="43"/>
      <x:c r="NUS5" s="43"/>
      <x:c r="NUT5" s="43"/>
      <x:c r="NUU5" s="43"/>
      <x:c r="NUV5" s="43"/>
      <x:c r="NUW5" s="43"/>
      <x:c r="NUX5" s="43"/>
      <x:c r="NUY5" s="43"/>
      <x:c r="NUZ5" s="43"/>
      <x:c r="NVA5" s="43"/>
      <x:c r="NVB5" s="43"/>
      <x:c r="NVC5" s="43"/>
      <x:c r="NVD5" s="43"/>
      <x:c r="NVE5" s="43"/>
      <x:c r="NVF5" s="43"/>
      <x:c r="NVG5" s="43"/>
      <x:c r="NVH5" s="43"/>
      <x:c r="NVI5" s="43"/>
      <x:c r="NVJ5" s="43"/>
      <x:c r="NVK5" s="43"/>
      <x:c r="NVL5" s="43"/>
      <x:c r="NVM5" s="43"/>
      <x:c r="NVN5" s="43"/>
      <x:c r="NVO5" s="43"/>
      <x:c r="NVP5" s="43"/>
      <x:c r="NVQ5" s="43"/>
      <x:c r="NVR5" s="43"/>
      <x:c r="NVS5" s="43"/>
      <x:c r="NVT5" s="43"/>
      <x:c r="NVU5" s="43"/>
      <x:c r="NVV5" s="43"/>
      <x:c r="NVW5" s="43"/>
      <x:c r="NVX5" s="43"/>
      <x:c r="NVY5" s="43"/>
      <x:c r="NVZ5" s="43"/>
      <x:c r="NWA5" s="43"/>
      <x:c r="NWB5" s="43"/>
      <x:c r="NWC5" s="43"/>
      <x:c r="NWD5" s="43"/>
      <x:c r="NWE5" s="43"/>
      <x:c r="NWF5" s="43"/>
      <x:c r="NWG5" s="43"/>
      <x:c r="NWH5" s="43"/>
      <x:c r="NWI5" s="43"/>
      <x:c r="NWJ5" s="43"/>
      <x:c r="NWK5" s="43"/>
      <x:c r="NWL5" s="43"/>
      <x:c r="NWM5" s="43"/>
      <x:c r="NWN5" s="43"/>
      <x:c r="NWO5" s="43"/>
      <x:c r="NWP5" s="43"/>
      <x:c r="NWQ5" s="43"/>
      <x:c r="NWR5" s="43"/>
      <x:c r="NWS5" s="43"/>
      <x:c r="NWT5" s="43"/>
      <x:c r="NWU5" s="43"/>
      <x:c r="NWV5" s="43"/>
      <x:c r="NWW5" s="43"/>
      <x:c r="NWX5" s="43"/>
      <x:c r="NWY5" s="43"/>
      <x:c r="NWZ5" s="43"/>
      <x:c r="NXA5" s="43"/>
      <x:c r="NXB5" s="43"/>
      <x:c r="NXC5" s="43"/>
      <x:c r="NXD5" s="43"/>
      <x:c r="NXE5" s="43"/>
      <x:c r="NXF5" s="43"/>
      <x:c r="NXG5" s="43"/>
      <x:c r="NXH5" s="43"/>
      <x:c r="NXI5" s="43"/>
      <x:c r="NXJ5" s="43"/>
      <x:c r="NXK5" s="43"/>
      <x:c r="NXL5" s="43"/>
      <x:c r="NXM5" s="43"/>
      <x:c r="NXN5" s="43"/>
      <x:c r="NXO5" s="43"/>
      <x:c r="NXP5" s="43"/>
      <x:c r="NXQ5" s="43"/>
      <x:c r="NXR5" s="43"/>
      <x:c r="NXS5" s="43"/>
      <x:c r="NXT5" s="43"/>
      <x:c r="NXU5" s="43"/>
      <x:c r="NXV5" s="43"/>
      <x:c r="NXW5" s="43"/>
      <x:c r="NXX5" s="43"/>
      <x:c r="NXY5" s="43"/>
      <x:c r="NXZ5" s="43"/>
      <x:c r="NYA5" s="43"/>
      <x:c r="NYB5" s="43"/>
      <x:c r="NYC5" s="43"/>
      <x:c r="NYD5" s="43"/>
      <x:c r="NYE5" s="43"/>
      <x:c r="NYF5" s="43"/>
      <x:c r="NYG5" s="43"/>
      <x:c r="NYH5" s="43"/>
      <x:c r="NYI5" s="43"/>
      <x:c r="NYJ5" s="43"/>
      <x:c r="NYK5" s="43"/>
      <x:c r="NYL5" s="43"/>
      <x:c r="NYM5" s="43"/>
      <x:c r="NYN5" s="43"/>
      <x:c r="NYO5" s="43"/>
      <x:c r="NYP5" s="43"/>
      <x:c r="NYQ5" s="43"/>
      <x:c r="NYR5" s="43"/>
      <x:c r="NYS5" s="43"/>
      <x:c r="NYT5" s="43"/>
      <x:c r="NYU5" s="43"/>
      <x:c r="NYV5" s="43"/>
      <x:c r="NYW5" s="43"/>
      <x:c r="NYX5" s="43"/>
      <x:c r="NYY5" s="43"/>
      <x:c r="NYZ5" s="43"/>
      <x:c r="NZA5" s="43"/>
      <x:c r="NZB5" s="43"/>
      <x:c r="NZC5" s="43"/>
      <x:c r="NZD5" s="43"/>
      <x:c r="NZE5" s="43"/>
      <x:c r="NZF5" s="43"/>
      <x:c r="NZG5" s="43"/>
      <x:c r="NZH5" s="43"/>
      <x:c r="NZI5" s="43"/>
      <x:c r="NZJ5" s="43"/>
      <x:c r="NZK5" s="43"/>
      <x:c r="NZL5" s="43"/>
      <x:c r="NZM5" s="43"/>
      <x:c r="NZN5" s="43"/>
      <x:c r="NZO5" s="43"/>
      <x:c r="NZP5" s="43"/>
      <x:c r="NZQ5" s="43"/>
      <x:c r="NZR5" s="43"/>
      <x:c r="NZS5" s="43"/>
      <x:c r="NZT5" s="43"/>
      <x:c r="NZU5" s="43"/>
      <x:c r="NZV5" s="43"/>
      <x:c r="NZW5" s="43"/>
      <x:c r="NZX5" s="43"/>
      <x:c r="NZY5" s="43"/>
      <x:c r="NZZ5" s="43"/>
      <x:c r="OAA5" s="43"/>
      <x:c r="OAB5" s="43"/>
      <x:c r="OAC5" s="43"/>
      <x:c r="OAD5" s="43"/>
      <x:c r="OAE5" s="43"/>
      <x:c r="OAF5" s="43"/>
      <x:c r="OAG5" s="43"/>
      <x:c r="OAH5" s="43"/>
      <x:c r="OAI5" s="43"/>
      <x:c r="OAJ5" s="43"/>
      <x:c r="OAK5" s="43"/>
      <x:c r="OAL5" s="43"/>
      <x:c r="OAM5" s="43"/>
      <x:c r="OAN5" s="43"/>
      <x:c r="OAO5" s="43"/>
      <x:c r="OAP5" s="43"/>
      <x:c r="OAQ5" s="43"/>
      <x:c r="OAR5" s="43"/>
      <x:c r="OAS5" s="43"/>
      <x:c r="OAT5" s="43"/>
      <x:c r="OAU5" s="43"/>
      <x:c r="OAV5" s="43"/>
      <x:c r="OAW5" s="43"/>
      <x:c r="OAX5" s="43"/>
      <x:c r="OAY5" s="43"/>
      <x:c r="OAZ5" s="43"/>
      <x:c r="OBA5" s="43"/>
      <x:c r="OBB5" s="43"/>
      <x:c r="OBC5" s="43"/>
      <x:c r="OBD5" s="43"/>
      <x:c r="OBE5" s="43"/>
      <x:c r="OBF5" s="43"/>
      <x:c r="OBG5" s="43"/>
      <x:c r="OBH5" s="43"/>
      <x:c r="OBI5" s="43"/>
      <x:c r="OBJ5" s="43"/>
      <x:c r="OBK5" s="43"/>
      <x:c r="OBL5" s="43"/>
      <x:c r="OBM5" s="43"/>
      <x:c r="OBN5" s="43"/>
      <x:c r="OBO5" s="43"/>
      <x:c r="OBP5" s="43"/>
      <x:c r="OBQ5" s="43"/>
      <x:c r="OBR5" s="43"/>
      <x:c r="OBS5" s="43"/>
      <x:c r="OBT5" s="43"/>
      <x:c r="OBU5" s="43"/>
      <x:c r="OBV5" s="43"/>
      <x:c r="OBW5" s="43"/>
      <x:c r="OBX5" s="43"/>
      <x:c r="OBY5" s="43"/>
      <x:c r="OBZ5" s="43"/>
      <x:c r="OCA5" s="43"/>
      <x:c r="OCB5" s="43"/>
      <x:c r="OCC5" s="43"/>
      <x:c r="OCD5" s="43"/>
      <x:c r="OCE5" s="43"/>
      <x:c r="OCF5" s="43"/>
      <x:c r="OCG5" s="43"/>
      <x:c r="OCH5" s="43"/>
      <x:c r="OCI5" s="43"/>
      <x:c r="OCJ5" s="43"/>
      <x:c r="OCK5" s="43"/>
      <x:c r="OCL5" s="43"/>
      <x:c r="OCM5" s="43"/>
      <x:c r="OCN5" s="43"/>
      <x:c r="OCO5" s="43"/>
      <x:c r="OCP5" s="43"/>
      <x:c r="OCQ5" s="43"/>
      <x:c r="OCR5" s="43"/>
      <x:c r="OCS5" s="43"/>
      <x:c r="OCT5" s="43"/>
      <x:c r="OCU5" s="43"/>
      <x:c r="OCV5" s="43"/>
      <x:c r="OCW5" s="43"/>
      <x:c r="OCX5" s="43"/>
      <x:c r="OCY5" s="43"/>
      <x:c r="OCZ5" s="43"/>
      <x:c r="ODA5" s="43"/>
      <x:c r="ODB5" s="43"/>
      <x:c r="ODC5" s="43"/>
      <x:c r="ODD5" s="43"/>
      <x:c r="ODE5" s="43"/>
      <x:c r="ODF5" s="43"/>
      <x:c r="ODG5" s="43"/>
      <x:c r="ODH5" s="43"/>
      <x:c r="ODI5" s="43"/>
      <x:c r="ODJ5" s="43"/>
      <x:c r="ODK5" s="43"/>
      <x:c r="ODL5" s="43"/>
      <x:c r="ODM5" s="43"/>
      <x:c r="ODN5" s="43"/>
      <x:c r="ODO5" s="43"/>
      <x:c r="ODP5" s="43"/>
      <x:c r="ODQ5" s="43"/>
      <x:c r="ODR5" s="43"/>
      <x:c r="ODS5" s="43"/>
      <x:c r="ODT5" s="43"/>
      <x:c r="ODU5" s="43"/>
      <x:c r="ODV5" s="43"/>
      <x:c r="ODW5" s="43"/>
      <x:c r="ODX5" s="43"/>
      <x:c r="ODY5" s="43"/>
      <x:c r="ODZ5" s="43"/>
      <x:c r="OEA5" s="43"/>
      <x:c r="OEB5" s="43"/>
      <x:c r="OEC5" s="43"/>
      <x:c r="OED5" s="43"/>
      <x:c r="OEE5" s="43"/>
      <x:c r="OEF5" s="43"/>
      <x:c r="OEG5" s="43"/>
      <x:c r="OEH5" s="43"/>
      <x:c r="OEI5" s="43"/>
      <x:c r="OEJ5" s="43"/>
      <x:c r="OEK5" s="43"/>
      <x:c r="OEL5" s="43"/>
      <x:c r="OEM5" s="43"/>
      <x:c r="OEN5" s="43"/>
      <x:c r="OEO5" s="43"/>
      <x:c r="OEP5" s="43"/>
      <x:c r="OEQ5" s="43"/>
      <x:c r="OER5" s="43"/>
      <x:c r="OES5" s="43"/>
      <x:c r="OET5" s="43"/>
      <x:c r="OEU5" s="43"/>
      <x:c r="OEV5" s="43"/>
      <x:c r="OEW5" s="43"/>
      <x:c r="OEX5" s="43"/>
      <x:c r="OEY5" s="43"/>
      <x:c r="OEZ5" s="43"/>
      <x:c r="OFA5" s="43"/>
      <x:c r="OFB5" s="43"/>
      <x:c r="OFC5" s="43"/>
      <x:c r="OFD5" s="43"/>
      <x:c r="OFE5" s="43"/>
      <x:c r="OFF5" s="43"/>
      <x:c r="OFG5" s="43"/>
      <x:c r="OFH5" s="43"/>
      <x:c r="OFI5" s="43"/>
      <x:c r="OFJ5" s="43"/>
      <x:c r="OFK5" s="43"/>
      <x:c r="OFL5" s="43"/>
      <x:c r="OFM5" s="43"/>
      <x:c r="OFN5" s="43"/>
      <x:c r="OFO5" s="43"/>
      <x:c r="OFP5" s="43"/>
      <x:c r="OFQ5" s="43"/>
      <x:c r="OFR5" s="43"/>
      <x:c r="OFS5" s="43"/>
      <x:c r="OFT5" s="43"/>
      <x:c r="OFU5" s="43"/>
      <x:c r="OFV5" s="43"/>
      <x:c r="OFW5" s="43"/>
      <x:c r="OFX5" s="43"/>
      <x:c r="OFY5" s="43"/>
      <x:c r="OFZ5" s="43"/>
      <x:c r="OGA5" s="43"/>
      <x:c r="OGB5" s="43"/>
      <x:c r="OGC5" s="43"/>
      <x:c r="OGD5" s="43"/>
      <x:c r="OGE5" s="43"/>
      <x:c r="OGF5" s="43"/>
      <x:c r="OGG5" s="43"/>
      <x:c r="OGH5" s="43"/>
      <x:c r="OGI5" s="43"/>
      <x:c r="OGJ5" s="43"/>
      <x:c r="OGK5" s="43"/>
      <x:c r="OGL5" s="43"/>
      <x:c r="OGM5" s="43"/>
      <x:c r="OGN5" s="43"/>
      <x:c r="OGO5" s="43"/>
      <x:c r="OGP5" s="43"/>
      <x:c r="OGQ5" s="43"/>
      <x:c r="OGR5" s="43"/>
      <x:c r="OGS5" s="43"/>
      <x:c r="OGT5" s="43"/>
      <x:c r="OGU5" s="43"/>
      <x:c r="OGV5" s="43"/>
      <x:c r="OGW5" s="43"/>
      <x:c r="OGX5" s="43"/>
      <x:c r="OGY5" s="43"/>
      <x:c r="OGZ5" s="43"/>
      <x:c r="OHA5" s="43"/>
      <x:c r="OHB5" s="43"/>
      <x:c r="OHC5" s="43"/>
      <x:c r="OHD5" s="43"/>
      <x:c r="OHE5" s="43"/>
      <x:c r="OHF5" s="43"/>
      <x:c r="OHG5" s="43"/>
      <x:c r="OHH5" s="43"/>
      <x:c r="OHI5" s="43"/>
      <x:c r="OHJ5" s="43"/>
      <x:c r="OHK5" s="43"/>
      <x:c r="OHL5" s="43"/>
      <x:c r="OHM5" s="43"/>
      <x:c r="OHN5" s="43"/>
      <x:c r="OHO5" s="43"/>
      <x:c r="OHP5" s="43"/>
      <x:c r="OHQ5" s="43"/>
      <x:c r="OHR5" s="43"/>
      <x:c r="OHS5" s="43"/>
      <x:c r="OHT5" s="43"/>
      <x:c r="OHU5" s="43"/>
      <x:c r="OHV5" s="43"/>
      <x:c r="OHW5" s="43"/>
      <x:c r="OHX5" s="43"/>
      <x:c r="OHY5" s="43"/>
      <x:c r="OHZ5" s="43"/>
      <x:c r="OIA5" s="43"/>
      <x:c r="OIB5" s="43"/>
      <x:c r="OIC5" s="43"/>
      <x:c r="OID5" s="43"/>
      <x:c r="OIE5" s="43"/>
      <x:c r="OIF5" s="43"/>
      <x:c r="OIG5" s="43"/>
      <x:c r="OIH5" s="43"/>
      <x:c r="OII5" s="43"/>
      <x:c r="OIJ5" s="43"/>
      <x:c r="OIK5" s="43"/>
      <x:c r="OIL5" s="43"/>
      <x:c r="OIM5" s="43"/>
      <x:c r="OIN5" s="43"/>
      <x:c r="OIO5" s="43"/>
      <x:c r="OIP5" s="43"/>
      <x:c r="OIQ5" s="43"/>
      <x:c r="OIR5" s="43"/>
      <x:c r="OIS5" s="43"/>
      <x:c r="OIT5" s="43"/>
      <x:c r="OIU5" s="43"/>
      <x:c r="OIV5" s="43"/>
      <x:c r="OIW5" s="43"/>
      <x:c r="OIX5" s="43"/>
      <x:c r="OIY5" s="43"/>
      <x:c r="OIZ5" s="43"/>
      <x:c r="OJA5" s="43"/>
      <x:c r="OJB5" s="43"/>
      <x:c r="OJC5" s="43"/>
      <x:c r="OJD5" s="43"/>
      <x:c r="OJE5" s="43"/>
      <x:c r="OJF5" s="43"/>
      <x:c r="OJG5" s="43"/>
      <x:c r="OJH5" s="43"/>
      <x:c r="OJI5" s="43"/>
      <x:c r="OJJ5" s="43"/>
      <x:c r="OJK5" s="43"/>
      <x:c r="OJL5" s="43"/>
      <x:c r="OJM5" s="43"/>
      <x:c r="OJN5" s="43"/>
      <x:c r="OJO5" s="43"/>
      <x:c r="OJP5" s="43"/>
      <x:c r="OJQ5" s="43"/>
      <x:c r="OJR5" s="43"/>
      <x:c r="OJS5" s="43"/>
      <x:c r="OJT5" s="43"/>
      <x:c r="OJU5" s="43"/>
      <x:c r="OJV5" s="43"/>
      <x:c r="OJW5" s="43"/>
      <x:c r="OJX5" s="43"/>
      <x:c r="OJY5" s="43"/>
      <x:c r="OJZ5" s="43"/>
      <x:c r="OKA5" s="43"/>
      <x:c r="OKB5" s="43"/>
      <x:c r="OKC5" s="43"/>
      <x:c r="OKD5" s="43"/>
      <x:c r="OKE5" s="43"/>
      <x:c r="OKF5" s="43"/>
      <x:c r="OKG5" s="43"/>
      <x:c r="OKH5" s="43"/>
      <x:c r="OKI5" s="43"/>
      <x:c r="OKJ5" s="43"/>
      <x:c r="OKK5" s="43"/>
      <x:c r="OKL5" s="43"/>
      <x:c r="OKM5" s="43"/>
      <x:c r="OKN5" s="43"/>
      <x:c r="OKO5" s="43"/>
      <x:c r="OKP5" s="43"/>
      <x:c r="OKQ5" s="43"/>
      <x:c r="OKR5" s="43"/>
      <x:c r="OKS5" s="43"/>
      <x:c r="OKT5" s="43"/>
      <x:c r="OKU5" s="43"/>
      <x:c r="OKV5" s="43"/>
      <x:c r="OKW5" s="43"/>
      <x:c r="OKX5" s="43"/>
      <x:c r="OKY5" s="43"/>
      <x:c r="OKZ5" s="43"/>
      <x:c r="OLA5" s="43"/>
      <x:c r="OLB5" s="43"/>
      <x:c r="OLC5" s="43"/>
      <x:c r="OLD5" s="43"/>
      <x:c r="OLE5" s="43"/>
      <x:c r="OLF5" s="43"/>
      <x:c r="OLG5" s="43"/>
      <x:c r="OLH5" s="43"/>
      <x:c r="OLI5" s="43"/>
      <x:c r="OLJ5" s="43"/>
      <x:c r="OLK5" s="43"/>
      <x:c r="OLL5" s="43"/>
      <x:c r="OLM5" s="43"/>
      <x:c r="OLN5" s="43"/>
      <x:c r="OLO5" s="43"/>
      <x:c r="OLP5" s="43"/>
      <x:c r="OLQ5" s="43"/>
      <x:c r="OLR5" s="43"/>
      <x:c r="OLS5" s="43"/>
      <x:c r="OLT5" s="43"/>
      <x:c r="OLU5" s="43"/>
      <x:c r="OLV5" s="43"/>
      <x:c r="OLW5" s="43"/>
      <x:c r="OLX5" s="43"/>
      <x:c r="OLY5" s="43"/>
      <x:c r="OLZ5" s="43"/>
      <x:c r="OMA5" s="43"/>
      <x:c r="OMB5" s="43"/>
      <x:c r="OMC5" s="43"/>
      <x:c r="OMD5" s="43"/>
      <x:c r="OME5" s="43"/>
      <x:c r="OMF5" s="43"/>
      <x:c r="OMG5" s="43"/>
      <x:c r="OMH5" s="43"/>
      <x:c r="OMI5" s="43"/>
      <x:c r="OMJ5" s="43"/>
      <x:c r="OMK5" s="43"/>
      <x:c r="OML5" s="43"/>
      <x:c r="OMM5" s="43"/>
      <x:c r="OMN5" s="43"/>
      <x:c r="OMO5" s="43"/>
      <x:c r="OMP5" s="43"/>
      <x:c r="OMQ5" s="43"/>
      <x:c r="OMR5" s="43"/>
      <x:c r="OMS5" s="43"/>
      <x:c r="OMT5" s="43"/>
      <x:c r="OMU5" s="43"/>
      <x:c r="OMV5" s="43"/>
      <x:c r="OMW5" s="43"/>
      <x:c r="OMX5" s="43"/>
      <x:c r="OMY5" s="43"/>
      <x:c r="OMZ5" s="43"/>
      <x:c r="ONA5" s="43"/>
      <x:c r="ONB5" s="43"/>
      <x:c r="ONC5" s="43"/>
      <x:c r="OND5" s="43"/>
      <x:c r="ONE5" s="43"/>
      <x:c r="ONF5" s="43"/>
      <x:c r="ONG5" s="43"/>
      <x:c r="ONH5" s="43"/>
      <x:c r="ONI5" s="43"/>
      <x:c r="ONJ5" s="43"/>
      <x:c r="ONK5" s="43"/>
      <x:c r="ONL5" s="43"/>
      <x:c r="ONM5" s="43"/>
      <x:c r="ONN5" s="43"/>
      <x:c r="ONO5" s="43"/>
      <x:c r="ONP5" s="43"/>
      <x:c r="ONQ5" s="43"/>
      <x:c r="ONR5" s="43"/>
      <x:c r="ONS5" s="43"/>
      <x:c r="ONT5" s="43"/>
      <x:c r="ONU5" s="43"/>
      <x:c r="ONV5" s="43"/>
      <x:c r="ONW5" s="43"/>
      <x:c r="ONX5" s="43"/>
      <x:c r="ONY5" s="43"/>
      <x:c r="ONZ5" s="43"/>
      <x:c r="OOA5" s="43"/>
      <x:c r="OOB5" s="43"/>
      <x:c r="OOC5" s="43"/>
      <x:c r="OOD5" s="43"/>
      <x:c r="OOE5" s="43"/>
      <x:c r="OOF5" s="43"/>
      <x:c r="OOG5" s="43"/>
      <x:c r="OOH5" s="43"/>
      <x:c r="OOI5" s="43"/>
      <x:c r="OOJ5" s="43"/>
      <x:c r="OOK5" s="43"/>
      <x:c r="OOL5" s="43"/>
      <x:c r="OOM5" s="43"/>
      <x:c r="OON5" s="43"/>
      <x:c r="OOO5" s="43"/>
      <x:c r="OOP5" s="43"/>
      <x:c r="OOQ5" s="43"/>
      <x:c r="OOR5" s="43"/>
      <x:c r="OOS5" s="43"/>
      <x:c r="OOT5" s="43"/>
      <x:c r="OOU5" s="43"/>
      <x:c r="OOV5" s="43"/>
      <x:c r="OOW5" s="43"/>
      <x:c r="OOX5" s="43"/>
      <x:c r="OOY5" s="43"/>
      <x:c r="OOZ5" s="43"/>
      <x:c r="OPA5" s="43"/>
      <x:c r="OPB5" s="43"/>
      <x:c r="OPC5" s="43"/>
      <x:c r="OPD5" s="43"/>
      <x:c r="OPE5" s="43"/>
      <x:c r="OPF5" s="43"/>
      <x:c r="OPG5" s="43"/>
      <x:c r="OPH5" s="43"/>
      <x:c r="OPI5" s="43"/>
      <x:c r="OPJ5" s="43"/>
      <x:c r="OPK5" s="43"/>
      <x:c r="OPL5" s="43"/>
      <x:c r="OPM5" s="43"/>
      <x:c r="OPN5" s="43"/>
      <x:c r="OPO5" s="43"/>
      <x:c r="OPP5" s="43"/>
      <x:c r="OPQ5" s="43"/>
      <x:c r="OPR5" s="43"/>
      <x:c r="OPS5" s="43"/>
      <x:c r="OPT5" s="43"/>
      <x:c r="OPU5" s="43"/>
      <x:c r="OPV5" s="43"/>
      <x:c r="OPW5" s="43"/>
      <x:c r="OPX5" s="43"/>
      <x:c r="OPY5" s="43"/>
      <x:c r="OPZ5" s="43"/>
      <x:c r="OQA5" s="43"/>
      <x:c r="OQB5" s="43"/>
      <x:c r="OQC5" s="43"/>
      <x:c r="OQD5" s="43"/>
      <x:c r="OQE5" s="43"/>
      <x:c r="OQF5" s="43"/>
      <x:c r="OQG5" s="43"/>
      <x:c r="OQH5" s="43"/>
      <x:c r="OQI5" s="43"/>
      <x:c r="OQJ5" s="43"/>
      <x:c r="OQK5" s="43"/>
      <x:c r="OQL5" s="43"/>
      <x:c r="OQM5" s="43"/>
      <x:c r="OQN5" s="43"/>
      <x:c r="OQO5" s="43"/>
      <x:c r="OQP5" s="43"/>
      <x:c r="OQQ5" s="43"/>
      <x:c r="OQR5" s="43"/>
      <x:c r="OQS5" s="43"/>
      <x:c r="OQT5" s="43"/>
      <x:c r="OQU5" s="43"/>
      <x:c r="OQV5" s="43"/>
      <x:c r="OQW5" s="43"/>
      <x:c r="OQX5" s="43"/>
      <x:c r="OQY5" s="43"/>
      <x:c r="OQZ5" s="43"/>
      <x:c r="ORA5" s="43"/>
      <x:c r="ORB5" s="43"/>
      <x:c r="ORC5" s="43"/>
      <x:c r="ORD5" s="43"/>
      <x:c r="ORE5" s="43"/>
      <x:c r="ORF5" s="43"/>
      <x:c r="ORG5" s="43"/>
      <x:c r="ORH5" s="43"/>
      <x:c r="ORI5" s="43"/>
      <x:c r="ORJ5" s="43"/>
      <x:c r="ORK5" s="43"/>
      <x:c r="ORL5" s="43"/>
      <x:c r="ORM5" s="43"/>
      <x:c r="ORN5" s="43"/>
      <x:c r="ORO5" s="43"/>
      <x:c r="ORP5" s="43"/>
      <x:c r="ORQ5" s="43"/>
      <x:c r="ORR5" s="43"/>
      <x:c r="ORS5" s="43"/>
      <x:c r="ORT5" s="43"/>
      <x:c r="ORU5" s="43"/>
      <x:c r="ORV5" s="43"/>
      <x:c r="ORW5" s="43"/>
      <x:c r="ORX5" s="43"/>
      <x:c r="ORY5" s="43"/>
      <x:c r="ORZ5" s="43"/>
      <x:c r="OSA5" s="43"/>
      <x:c r="OSB5" s="43"/>
      <x:c r="OSC5" s="43"/>
      <x:c r="OSD5" s="43"/>
      <x:c r="OSE5" s="43"/>
      <x:c r="OSF5" s="43"/>
      <x:c r="OSG5" s="43"/>
      <x:c r="OSH5" s="43"/>
      <x:c r="OSI5" s="43"/>
      <x:c r="OSJ5" s="43"/>
      <x:c r="OSK5" s="43"/>
      <x:c r="OSL5" s="43"/>
      <x:c r="OSM5" s="43"/>
      <x:c r="OSN5" s="43"/>
      <x:c r="OSO5" s="43"/>
      <x:c r="OSP5" s="43"/>
      <x:c r="OSQ5" s="43"/>
      <x:c r="OSR5" s="43"/>
      <x:c r="OSS5" s="43"/>
      <x:c r="OST5" s="43"/>
      <x:c r="OSU5" s="43"/>
      <x:c r="OSV5" s="43"/>
      <x:c r="OSW5" s="43"/>
      <x:c r="OSX5" s="43"/>
      <x:c r="OSY5" s="43"/>
      <x:c r="OSZ5" s="43"/>
      <x:c r="OTA5" s="43"/>
      <x:c r="OTB5" s="43"/>
      <x:c r="OTC5" s="43"/>
      <x:c r="OTD5" s="43"/>
      <x:c r="OTE5" s="43"/>
      <x:c r="OTF5" s="43"/>
      <x:c r="OTG5" s="43"/>
      <x:c r="OTH5" s="43"/>
      <x:c r="OTI5" s="43"/>
      <x:c r="OTJ5" s="43"/>
      <x:c r="OTK5" s="43"/>
      <x:c r="OTL5" s="43"/>
      <x:c r="OTM5" s="43"/>
      <x:c r="OTN5" s="43"/>
      <x:c r="OTO5" s="43"/>
      <x:c r="OTP5" s="43"/>
      <x:c r="OTQ5" s="43"/>
      <x:c r="OTR5" s="43"/>
      <x:c r="OTS5" s="43"/>
      <x:c r="OTT5" s="43"/>
      <x:c r="OTU5" s="43"/>
      <x:c r="OTV5" s="43"/>
      <x:c r="OTW5" s="43"/>
      <x:c r="OTX5" s="43"/>
      <x:c r="OTY5" s="43"/>
      <x:c r="OTZ5" s="43"/>
      <x:c r="OUA5" s="43"/>
      <x:c r="OUB5" s="43"/>
      <x:c r="OUC5" s="43"/>
      <x:c r="OUD5" s="43"/>
      <x:c r="OUE5" s="43"/>
      <x:c r="OUF5" s="43"/>
      <x:c r="OUG5" s="43"/>
      <x:c r="OUH5" s="43"/>
      <x:c r="OUI5" s="43"/>
      <x:c r="OUJ5" s="43"/>
      <x:c r="OUK5" s="43"/>
      <x:c r="OUL5" s="43"/>
      <x:c r="OUM5" s="43"/>
      <x:c r="OUN5" s="43"/>
      <x:c r="OUO5" s="43"/>
      <x:c r="OUP5" s="43"/>
      <x:c r="OUQ5" s="43"/>
      <x:c r="OUR5" s="43"/>
      <x:c r="OUS5" s="43"/>
      <x:c r="OUT5" s="43"/>
      <x:c r="OUU5" s="43"/>
      <x:c r="OUV5" s="43"/>
      <x:c r="OUW5" s="43"/>
      <x:c r="OUX5" s="43"/>
      <x:c r="OUY5" s="43"/>
      <x:c r="OUZ5" s="43"/>
      <x:c r="OVA5" s="43"/>
      <x:c r="OVB5" s="43"/>
      <x:c r="OVC5" s="43"/>
      <x:c r="OVD5" s="43"/>
      <x:c r="OVE5" s="43"/>
      <x:c r="OVF5" s="43"/>
      <x:c r="OVG5" s="43"/>
      <x:c r="OVH5" s="43"/>
      <x:c r="OVI5" s="43"/>
      <x:c r="OVJ5" s="43"/>
      <x:c r="OVK5" s="43"/>
      <x:c r="OVL5" s="43"/>
      <x:c r="OVM5" s="43"/>
      <x:c r="OVN5" s="43"/>
      <x:c r="OVO5" s="43"/>
      <x:c r="OVP5" s="43"/>
      <x:c r="OVQ5" s="43"/>
      <x:c r="OVR5" s="43"/>
      <x:c r="OVS5" s="43"/>
      <x:c r="OVT5" s="43"/>
      <x:c r="OVU5" s="43"/>
      <x:c r="OVV5" s="43"/>
      <x:c r="OVW5" s="43"/>
      <x:c r="OVX5" s="43"/>
      <x:c r="OVY5" s="43"/>
      <x:c r="OVZ5" s="43"/>
      <x:c r="OWA5" s="43"/>
      <x:c r="OWB5" s="43"/>
      <x:c r="OWC5" s="43"/>
      <x:c r="OWD5" s="43"/>
      <x:c r="OWE5" s="43"/>
      <x:c r="OWF5" s="43"/>
      <x:c r="OWG5" s="43"/>
      <x:c r="OWH5" s="43"/>
      <x:c r="OWI5" s="43"/>
      <x:c r="OWJ5" s="43"/>
      <x:c r="OWK5" s="43"/>
      <x:c r="OWL5" s="43"/>
      <x:c r="OWM5" s="43"/>
      <x:c r="OWN5" s="43"/>
      <x:c r="OWO5" s="43"/>
      <x:c r="OWP5" s="43"/>
      <x:c r="OWQ5" s="43"/>
      <x:c r="OWR5" s="43"/>
      <x:c r="OWS5" s="43"/>
      <x:c r="OWT5" s="43"/>
      <x:c r="OWU5" s="43"/>
      <x:c r="OWV5" s="43"/>
      <x:c r="OWW5" s="43"/>
      <x:c r="OWX5" s="43"/>
      <x:c r="OWY5" s="43"/>
      <x:c r="OWZ5" s="43"/>
      <x:c r="OXA5" s="43"/>
      <x:c r="OXB5" s="43"/>
      <x:c r="OXC5" s="43"/>
      <x:c r="OXD5" s="43"/>
      <x:c r="OXE5" s="43"/>
      <x:c r="OXF5" s="43"/>
      <x:c r="OXG5" s="43"/>
      <x:c r="OXH5" s="43"/>
      <x:c r="OXI5" s="43"/>
      <x:c r="OXJ5" s="43"/>
      <x:c r="OXK5" s="43"/>
      <x:c r="OXL5" s="43"/>
      <x:c r="OXM5" s="43"/>
      <x:c r="OXN5" s="43"/>
      <x:c r="OXO5" s="43"/>
      <x:c r="OXP5" s="43"/>
      <x:c r="OXQ5" s="43"/>
      <x:c r="OXR5" s="43"/>
      <x:c r="OXS5" s="43"/>
      <x:c r="OXT5" s="43"/>
      <x:c r="OXU5" s="43"/>
      <x:c r="OXV5" s="43"/>
      <x:c r="OXW5" s="43"/>
      <x:c r="OXX5" s="43"/>
      <x:c r="OXY5" s="43"/>
      <x:c r="OXZ5" s="43"/>
      <x:c r="OYA5" s="43"/>
      <x:c r="OYB5" s="43"/>
      <x:c r="OYC5" s="43"/>
      <x:c r="OYD5" s="43"/>
      <x:c r="OYE5" s="43"/>
      <x:c r="OYF5" s="43"/>
      <x:c r="OYG5" s="43"/>
      <x:c r="OYH5" s="43"/>
      <x:c r="OYI5" s="43"/>
      <x:c r="OYJ5" s="43"/>
      <x:c r="OYK5" s="43"/>
      <x:c r="OYL5" s="43"/>
      <x:c r="OYM5" s="43"/>
      <x:c r="OYN5" s="43"/>
      <x:c r="OYO5" s="43"/>
      <x:c r="OYP5" s="43"/>
      <x:c r="OYQ5" s="43"/>
      <x:c r="OYR5" s="43"/>
      <x:c r="OYS5" s="43"/>
      <x:c r="OYT5" s="43"/>
      <x:c r="OYU5" s="43"/>
      <x:c r="OYV5" s="43"/>
      <x:c r="OYW5" s="43"/>
      <x:c r="OYX5" s="43"/>
      <x:c r="OYY5" s="43"/>
      <x:c r="OYZ5" s="43"/>
      <x:c r="OZA5" s="43"/>
      <x:c r="OZB5" s="43"/>
      <x:c r="OZC5" s="43"/>
      <x:c r="OZD5" s="43"/>
      <x:c r="OZE5" s="43"/>
      <x:c r="OZF5" s="43"/>
      <x:c r="OZG5" s="43"/>
      <x:c r="OZH5" s="43"/>
      <x:c r="OZI5" s="43"/>
      <x:c r="OZJ5" s="43"/>
      <x:c r="OZK5" s="43"/>
      <x:c r="OZL5" s="43"/>
      <x:c r="OZM5" s="43"/>
      <x:c r="OZN5" s="43"/>
      <x:c r="OZO5" s="43"/>
      <x:c r="OZP5" s="43"/>
      <x:c r="OZQ5" s="43"/>
      <x:c r="OZR5" s="43"/>
      <x:c r="OZS5" s="43"/>
      <x:c r="OZT5" s="43"/>
      <x:c r="OZU5" s="43"/>
      <x:c r="OZV5" s="43"/>
      <x:c r="OZW5" s="43"/>
      <x:c r="OZX5" s="43"/>
      <x:c r="OZY5" s="43"/>
      <x:c r="OZZ5" s="43"/>
      <x:c r="PAA5" s="43"/>
      <x:c r="PAB5" s="43"/>
      <x:c r="PAC5" s="43"/>
      <x:c r="PAD5" s="43"/>
      <x:c r="PAE5" s="43"/>
      <x:c r="PAF5" s="43"/>
      <x:c r="PAG5" s="43"/>
      <x:c r="PAH5" s="43"/>
      <x:c r="PAI5" s="43"/>
      <x:c r="PAJ5" s="43"/>
      <x:c r="PAK5" s="43"/>
      <x:c r="PAL5" s="43"/>
      <x:c r="PAM5" s="43"/>
      <x:c r="PAN5" s="43"/>
      <x:c r="PAO5" s="43"/>
      <x:c r="PAP5" s="43"/>
      <x:c r="PAQ5" s="43"/>
      <x:c r="PAR5" s="43"/>
      <x:c r="PAS5" s="43"/>
      <x:c r="PAT5" s="43"/>
      <x:c r="PAU5" s="43"/>
      <x:c r="PAV5" s="43"/>
      <x:c r="PAW5" s="43"/>
      <x:c r="PAX5" s="43"/>
      <x:c r="PAY5" s="43"/>
      <x:c r="PAZ5" s="43"/>
      <x:c r="PBA5" s="43"/>
      <x:c r="PBB5" s="43"/>
      <x:c r="PBC5" s="43"/>
      <x:c r="PBD5" s="43"/>
      <x:c r="PBE5" s="43"/>
      <x:c r="PBF5" s="43"/>
      <x:c r="PBG5" s="43"/>
      <x:c r="PBH5" s="43"/>
      <x:c r="PBI5" s="43"/>
      <x:c r="PBJ5" s="43"/>
      <x:c r="PBK5" s="43"/>
      <x:c r="PBL5" s="43"/>
      <x:c r="PBM5" s="43"/>
      <x:c r="PBN5" s="43"/>
      <x:c r="PBO5" s="43"/>
      <x:c r="PBP5" s="43"/>
      <x:c r="PBQ5" s="43"/>
      <x:c r="PBR5" s="43"/>
      <x:c r="PBS5" s="43"/>
      <x:c r="PBT5" s="43"/>
      <x:c r="PBU5" s="43"/>
      <x:c r="PBV5" s="43"/>
      <x:c r="PBW5" s="43"/>
      <x:c r="PBX5" s="43"/>
      <x:c r="PBY5" s="43"/>
      <x:c r="PBZ5" s="43"/>
      <x:c r="PCA5" s="43"/>
      <x:c r="PCB5" s="43"/>
      <x:c r="PCC5" s="43"/>
      <x:c r="PCD5" s="43"/>
      <x:c r="PCE5" s="43"/>
      <x:c r="PCF5" s="43"/>
      <x:c r="PCG5" s="43"/>
      <x:c r="PCH5" s="43"/>
      <x:c r="PCI5" s="43"/>
      <x:c r="PCJ5" s="43"/>
      <x:c r="PCK5" s="43"/>
      <x:c r="PCL5" s="43"/>
      <x:c r="PCM5" s="43"/>
      <x:c r="PCN5" s="43"/>
      <x:c r="PCO5" s="43"/>
      <x:c r="PCP5" s="43"/>
      <x:c r="PCQ5" s="43"/>
      <x:c r="PCR5" s="43"/>
      <x:c r="PCS5" s="43"/>
      <x:c r="PCT5" s="43"/>
      <x:c r="PCU5" s="43"/>
      <x:c r="PCV5" s="43"/>
      <x:c r="PCW5" s="43"/>
      <x:c r="PCX5" s="43"/>
      <x:c r="PCY5" s="43"/>
      <x:c r="PCZ5" s="43"/>
      <x:c r="PDA5" s="43"/>
      <x:c r="PDB5" s="43"/>
      <x:c r="PDC5" s="43"/>
      <x:c r="PDD5" s="43"/>
      <x:c r="PDE5" s="43"/>
      <x:c r="PDF5" s="43"/>
      <x:c r="PDG5" s="43"/>
      <x:c r="PDH5" s="43"/>
      <x:c r="PDI5" s="43"/>
      <x:c r="PDJ5" s="43"/>
      <x:c r="PDK5" s="43"/>
      <x:c r="PDL5" s="43"/>
      <x:c r="PDM5" s="43"/>
      <x:c r="PDN5" s="43"/>
      <x:c r="PDO5" s="43"/>
      <x:c r="PDP5" s="43"/>
      <x:c r="PDQ5" s="43"/>
      <x:c r="PDR5" s="43"/>
      <x:c r="PDS5" s="43"/>
      <x:c r="PDT5" s="43"/>
      <x:c r="PDU5" s="43"/>
      <x:c r="PDV5" s="43"/>
      <x:c r="PDW5" s="43"/>
      <x:c r="PDX5" s="43"/>
      <x:c r="PDY5" s="43"/>
      <x:c r="PDZ5" s="43"/>
      <x:c r="PEA5" s="43"/>
      <x:c r="PEB5" s="43"/>
      <x:c r="PEC5" s="43"/>
      <x:c r="PED5" s="43"/>
      <x:c r="PEE5" s="43"/>
      <x:c r="PEF5" s="43"/>
      <x:c r="PEG5" s="43"/>
      <x:c r="PEH5" s="43"/>
      <x:c r="PEI5" s="43"/>
      <x:c r="PEJ5" s="43"/>
      <x:c r="PEK5" s="43"/>
      <x:c r="PEL5" s="43"/>
      <x:c r="PEM5" s="43"/>
      <x:c r="PEN5" s="43"/>
      <x:c r="PEO5" s="43"/>
      <x:c r="PEP5" s="43"/>
      <x:c r="PEQ5" s="43"/>
      <x:c r="PER5" s="43"/>
      <x:c r="PES5" s="43"/>
      <x:c r="PET5" s="43"/>
      <x:c r="PEU5" s="43"/>
      <x:c r="PEV5" s="43"/>
      <x:c r="PEW5" s="43"/>
      <x:c r="PEX5" s="43"/>
      <x:c r="PEY5" s="43"/>
      <x:c r="PEZ5" s="43"/>
      <x:c r="PFA5" s="43"/>
      <x:c r="PFB5" s="43"/>
      <x:c r="PFC5" s="43"/>
      <x:c r="PFD5" s="43"/>
      <x:c r="PFE5" s="43"/>
      <x:c r="PFF5" s="43"/>
      <x:c r="PFG5" s="43"/>
      <x:c r="PFH5" s="43"/>
      <x:c r="PFI5" s="43"/>
      <x:c r="PFJ5" s="43"/>
      <x:c r="PFK5" s="43"/>
      <x:c r="PFL5" s="43"/>
      <x:c r="PFM5" s="43"/>
      <x:c r="PFN5" s="43"/>
      <x:c r="PFO5" s="43"/>
      <x:c r="PFP5" s="43"/>
      <x:c r="PFQ5" s="43"/>
      <x:c r="PFR5" s="43"/>
      <x:c r="PFS5" s="43"/>
      <x:c r="PFT5" s="43"/>
      <x:c r="PFU5" s="43"/>
      <x:c r="PFV5" s="43"/>
      <x:c r="PFW5" s="43"/>
      <x:c r="PFX5" s="43"/>
      <x:c r="PFY5" s="43"/>
      <x:c r="PFZ5" s="43"/>
      <x:c r="PGA5" s="43"/>
      <x:c r="PGB5" s="43"/>
      <x:c r="PGC5" s="43"/>
      <x:c r="PGD5" s="43"/>
      <x:c r="PGE5" s="43"/>
      <x:c r="PGF5" s="43"/>
      <x:c r="PGG5" s="43"/>
      <x:c r="PGH5" s="43"/>
      <x:c r="PGI5" s="43"/>
      <x:c r="PGJ5" s="43"/>
      <x:c r="PGK5" s="43"/>
      <x:c r="PGL5" s="43"/>
      <x:c r="PGM5" s="43"/>
      <x:c r="PGN5" s="43"/>
      <x:c r="PGO5" s="43"/>
      <x:c r="PGP5" s="43"/>
      <x:c r="PGQ5" s="43"/>
      <x:c r="PGR5" s="43"/>
      <x:c r="PGS5" s="43"/>
      <x:c r="PGT5" s="43"/>
      <x:c r="PGU5" s="43"/>
      <x:c r="PGV5" s="43"/>
      <x:c r="PGW5" s="43"/>
      <x:c r="PGX5" s="43"/>
      <x:c r="PGY5" s="43"/>
      <x:c r="PGZ5" s="43"/>
      <x:c r="PHA5" s="43"/>
      <x:c r="PHB5" s="43"/>
      <x:c r="PHC5" s="43"/>
      <x:c r="PHD5" s="43"/>
      <x:c r="PHE5" s="43"/>
      <x:c r="PHF5" s="43"/>
      <x:c r="PHG5" s="43"/>
      <x:c r="PHH5" s="43"/>
      <x:c r="PHI5" s="43"/>
      <x:c r="PHJ5" s="43"/>
      <x:c r="PHK5" s="43"/>
      <x:c r="PHL5" s="43"/>
      <x:c r="PHM5" s="43"/>
      <x:c r="PHN5" s="43"/>
      <x:c r="PHO5" s="43"/>
      <x:c r="PHP5" s="43"/>
      <x:c r="PHQ5" s="43"/>
      <x:c r="PHR5" s="43"/>
      <x:c r="PHS5" s="43"/>
      <x:c r="PHT5" s="43"/>
      <x:c r="PHU5" s="43"/>
      <x:c r="PHV5" s="43"/>
      <x:c r="PHW5" s="43"/>
      <x:c r="PHX5" s="43"/>
      <x:c r="PHY5" s="43"/>
      <x:c r="PHZ5" s="43"/>
      <x:c r="PIA5" s="43"/>
      <x:c r="PIB5" s="43"/>
      <x:c r="PIC5" s="43"/>
      <x:c r="PID5" s="43"/>
      <x:c r="PIE5" s="43"/>
      <x:c r="PIF5" s="43"/>
      <x:c r="PIG5" s="43"/>
      <x:c r="PIH5" s="43"/>
      <x:c r="PII5" s="43"/>
      <x:c r="PIJ5" s="43"/>
      <x:c r="PIK5" s="43"/>
      <x:c r="PIL5" s="43"/>
      <x:c r="PIM5" s="43"/>
      <x:c r="PIN5" s="43"/>
      <x:c r="PIO5" s="43"/>
      <x:c r="PIP5" s="43"/>
      <x:c r="PIQ5" s="43"/>
      <x:c r="PIR5" s="43"/>
      <x:c r="PIS5" s="43"/>
      <x:c r="PIT5" s="43"/>
      <x:c r="PIU5" s="43"/>
      <x:c r="PIV5" s="43"/>
      <x:c r="PIW5" s="43"/>
      <x:c r="PIX5" s="43"/>
      <x:c r="PIY5" s="43"/>
      <x:c r="PIZ5" s="43"/>
      <x:c r="PJA5" s="43"/>
      <x:c r="PJB5" s="43"/>
      <x:c r="PJC5" s="43"/>
      <x:c r="PJD5" s="43"/>
      <x:c r="PJE5" s="43"/>
      <x:c r="PJF5" s="43"/>
      <x:c r="PJG5" s="43"/>
      <x:c r="PJH5" s="43"/>
      <x:c r="PJI5" s="43"/>
      <x:c r="PJJ5" s="43"/>
      <x:c r="PJK5" s="43"/>
      <x:c r="PJL5" s="43"/>
      <x:c r="PJM5" s="43"/>
      <x:c r="PJN5" s="43"/>
      <x:c r="PJO5" s="43"/>
      <x:c r="PJP5" s="43"/>
      <x:c r="PJQ5" s="43"/>
      <x:c r="PJR5" s="43"/>
      <x:c r="PJS5" s="43"/>
      <x:c r="PJT5" s="43"/>
      <x:c r="PJU5" s="43"/>
      <x:c r="PJV5" s="43"/>
      <x:c r="PJW5" s="43"/>
      <x:c r="PJX5" s="43"/>
      <x:c r="PJY5" s="43"/>
      <x:c r="PJZ5" s="43"/>
      <x:c r="PKA5" s="43"/>
      <x:c r="PKB5" s="43"/>
      <x:c r="PKC5" s="43"/>
      <x:c r="PKD5" s="43"/>
      <x:c r="PKE5" s="43"/>
      <x:c r="PKF5" s="43"/>
      <x:c r="PKG5" s="43"/>
      <x:c r="PKH5" s="43"/>
      <x:c r="PKI5" s="43"/>
      <x:c r="PKJ5" s="43"/>
      <x:c r="PKK5" s="43"/>
      <x:c r="PKL5" s="43"/>
      <x:c r="PKM5" s="43"/>
      <x:c r="PKN5" s="43"/>
      <x:c r="PKO5" s="43"/>
      <x:c r="PKP5" s="43"/>
      <x:c r="PKQ5" s="43"/>
      <x:c r="PKR5" s="43"/>
      <x:c r="PKS5" s="43"/>
      <x:c r="PKT5" s="43"/>
      <x:c r="PKU5" s="43"/>
      <x:c r="PKV5" s="43"/>
      <x:c r="PKW5" s="43"/>
      <x:c r="PKX5" s="43"/>
      <x:c r="PKY5" s="43"/>
      <x:c r="PKZ5" s="43"/>
      <x:c r="PLA5" s="43"/>
      <x:c r="PLB5" s="43"/>
      <x:c r="PLC5" s="43"/>
      <x:c r="PLD5" s="43"/>
      <x:c r="PLE5" s="43"/>
      <x:c r="PLF5" s="43"/>
      <x:c r="PLG5" s="43"/>
      <x:c r="PLH5" s="43"/>
      <x:c r="PLI5" s="43"/>
      <x:c r="PLJ5" s="43"/>
      <x:c r="PLK5" s="43"/>
      <x:c r="PLL5" s="43"/>
      <x:c r="PLM5" s="43"/>
      <x:c r="PLN5" s="43"/>
      <x:c r="PLO5" s="43"/>
      <x:c r="PLP5" s="43"/>
      <x:c r="PLQ5" s="43"/>
      <x:c r="PLR5" s="43"/>
      <x:c r="PLS5" s="43"/>
      <x:c r="PLT5" s="43"/>
      <x:c r="PLU5" s="43"/>
      <x:c r="PLV5" s="43"/>
      <x:c r="PLW5" s="43"/>
      <x:c r="PLX5" s="43"/>
      <x:c r="PLY5" s="43"/>
      <x:c r="PLZ5" s="43"/>
      <x:c r="PMA5" s="43"/>
      <x:c r="PMB5" s="43"/>
      <x:c r="PMC5" s="43"/>
      <x:c r="PMD5" s="43"/>
      <x:c r="PME5" s="43"/>
      <x:c r="PMF5" s="43"/>
      <x:c r="PMG5" s="43"/>
      <x:c r="PMH5" s="43"/>
      <x:c r="PMI5" s="43"/>
      <x:c r="PMJ5" s="43"/>
      <x:c r="PMK5" s="43"/>
      <x:c r="PML5" s="43"/>
      <x:c r="PMM5" s="43"/>
      <x:c r="PMN5" s="43"/>
      <x:c r="PMO5" s="43"/>
      <x:c r="PMP5" s="43"/>
      <x:c r="PMQ5" s="43"/>
      <x:c r="PMR5" s="43"/>
      <x:c r="PMS5" s="43"/>
      <x:c r="PMT5" s="43"/>
      <x:c r="PMU5" s="43"/>
      <x:c r="PMV5" s="43"/>
      <x:c r="PMW5" s="43"/>
      <x:c r="PMX5" s="43"/>
      <x:c r="PMY5" s="43"/>
      <x:c r="PMZ5" s="43"/>
      <x:c r="PNA5" s="43"/>
      <x:c r="PNB5" s="43"/>
      <x:c r="PNC5" s="43"/>
      <x:c r="PND5" s="43"/>
      <x:c r="PNE5" s="43"/>
      <x:c r="PNF5" s="43"/>
      <x:c r="PNG5" s="43"/>
      <x:c r="PNH5" s="43"/>
      <x:c r="PNI5" s="43"/>
      <x:c r="PNJ5" s="43"/>
      <x:c r="PNK5" s="43"/>
      <x:c r="PNL5" s="43"/>
      <x:c r="PNM5" s="43"/>
      <x:c r="PNN5" s="43"/>
      <x:c r="PNO5" s="43"/>
      <x:c r="PNP5" s="43"/>
      <x:c r="PNQ5" s="43"/>
      <x:c r="PNR5" s="43"/>
      <x:c r="PNS5" s="43"/>
      <x:c r="PNT5" s="43"/>
      <x:c r="PNU5" s="43"/>
      <x:c r="PNV5" s="43"/>
      <x:c r="PNW5" s="43"/>
      <x:c r="PNX5" s="43"/>
      <x:c r="PNY5" s="43"/>
      <x:c r="PNZ5" s="43"/>
      <x:c r="POA5" s="43"/>
      <x:c r="POB5" s="43"/>
      <x:c r="POC5" s="43"/>
      <x:c r="POD5" s="43"/>
      <x:c r="POE5" s="43"/>
      <x:c r="POF5" s="43"/>
      <x:c r="POG5" s="43"/>
      <x:c r="POH5" s="43"/>
      <x:c r="POI5" s="43"/>
      <x:c r="POJ5" s="43"/>
      <x:c r="POK5" s="43"/>
      <x:c r="POL5" s="43"/>
      <x:c r="POM5" s="43"/>
      <x:c r="PON5" s="43"/>
      <x:c r="POO5" s="43"/>
      <x:c r="POP5" s="43"/>
      <x:c r="POQ5" s="43"/>
      <x:c r="POR5" s="43"/>
      <x:c r="POS5" s="43"/>
      <x:c r="POT5" s="43"/>
      <x:c r="POU5" s="43"/>
      <x:c r="POV5" s="43"/>
      <x:c r="POW5" s="43"/>
      <x:c r="POX5" s="43"/>
      <x:c r="POY5" s="43"/>
      <x:c r="POZ5" s="43"/>
      <x:c r="PPA5" s="43"/>
      <x:c r="PPB5" s="43"/>
      <x:c r="PPC5" s="43"/>
      <x:c r="PPD5" s="43"/>
      <x:c r="PPE5" s="43"/>
      <x:c r="PPF5" s="43"/>
      <x:c r="PPG5" s="43"/>
      <x:c r="PPH5" s="43"/>
      <x:c r="PPI5" s="43"/>
      <x:c r="PPJ5" s="43"/>
      <x:c r="PPK5" s="43"/>
      <x:c r="PPL5" s="43"/>
      <x:c r="PPM5" s="43"/>
      <x:c r="PPN5" s="43"/>
      <x:c r="PPO5" s="43"/>
      <x:c r="PPP5" s="43"/>
      <x:c r="PPQ5" s="43"/>
      <x:c r="PPR5" s="43"/>
      <x:c r="PPS5" s="43"/>
      <x:c r="PPT5" s="43"/>
      <x:c r="PPU5" s="43"/>
      <x:c r="PPV5" s="43"/>
      <x:c r="PPW5" s="43"/>
      <x:c r="PPX5" s="43"/>
      <x:c r="PPY5" s="43"/>
      <x:c r="PPZ5" s="43"/>
      <x:c r="PQA5" s="43"/>
      <x:c r="PQB5" s="43"/>
      <x:c r="PQC5" s="43"/>
      <x:c r="PQD5" s="43"/>
      <x:c r="PQE5" s="43"/>
      <x:c r="PQF5" s="43"/>
      <x:c r="PQG5" s="43"/>
      <x:c r="PQH5" s="43"/>
      <x:c r="PQI5" s="43"/>
      <x:c r="PQJ5" s="43"/>
      <x:c r="PQK5" s="43"/>
      <x:c r="PQL5" s="43"/>
      <x:c r="PQM5" s="43"/>
      <x:c r="PQN5" s="43"/>
      <x:c r="PQO5" s="43"/>
      <x:c r="PQP5" s="43"/>
      <x:c r="PQQ5" s="43"/>
      <x:c r="PQR5" s="43"/>
      <x:c r="PQS5" s="43"/>
      <x:c r="PQT5" s="43"/>
      <x:c r="PQU5" s="43"/>
      <x:c r="PQV5" s="43"/>
      <x:c r="PQW5" s="43"/>
      <x:c r="PQX5" s="43"/>
      <x:c r="PQY5" s="43"/>
      <x:c r="PQZ5" s="43"/>
      <x:c r="PRA5" s="43"/>
      <x:c r="PRB5" s="43"/>
      <x:c r="PRC5" s="43"/>
      <x:c r="PRD5" s="43"/>
      <x:c r="PRE5" s="43"/>
      <x:c r="PRF5" s="43"/>
      <x:c r="PRG5" s="43"/>
      <x:c r="PRH5" s="43"/>
      <x:c r="PRI5" s="43"/>
      <x:c r="PRJ5" s="43"/>
      <x:c r="PRK5" s="43"/>
      <x:c r="PRL5" s="43"/>
      <x:c r="PRM5" s="43"/>
      <x:c r="PRN5" s="43"/>
      <x:c r="PRO5" s="43"/>
      <x:c r="PRP5" s="43"/>
      <x:c r="PRQ5" s="43"/>
      <x:c r="PRR5" s="43"/>
      <x:c r="PRS5" s="43"/>
      <x:c r="PRT5" s="43"/>
      <x:c r="PRU5" s="43"/>
      <x:c r="PRV5" s="43"/>
      <x:c r="PRW5" s="43"/>
      <x:c r="PRX5" s="43"/>
      <x:c r="PRY5" s="43"/>
      <x:c r="PRZ5" s="43"/>
      <x:c r="PSA5" s="43"/>
      <x:c r="PSB5" s="43"/>
      <x:c r="PSC5" s="43"/>
      <x:c r="PSD5" s="43"/>
      <x:c r="PSE5" s="43"/>
      <x:c r="PSF5" s="43"/>
      <x:c r="PSG5" s="43"/>
      <x:c r="PSH5" s="43"/>
      <x:c r="PSI5" s="43"/>
      <x:c r="PSJ5" s="43"/>
      <x:c r="PSK5" s="43"/>
      <x:c r="PSL5" s="43"/>
      <x:c r="PSM5" s="43"/>
      <x:c r="PSN5" s="43"/>
      <x:c r="PSO5" s="43"/>
      <x:c r="PSP5" s="43"/>
      <x:c r="PSQ5" s="43"/>
      <x:c r="PSR5" s="43"/>
      <x:c r="PSS5" s="43"/>
      <x:c r="PST5" s="43"/>
      <x:c r="PSU5" s="43"/>
      <x:c r="PSV5" s="43"/>
      <x:c r="PSW5" s="43"/>
      <x:c r="PSX5" s="43"/>
      <x:c r="PSY5" s="43"/>
      <x:c r="PSZ5" s="43"/>
      <x:c r="PTA5" s="43"/>
      <x:c r="PTB5" s="43"/>
      <x:c r="PTC5" s="43"/>
      <x:c r="PTD5" s="43"/>
      <x:c r="PTE5" s="43"/>
      <x:c r="PTF5" s="43"/>
      <x:c r="PTG5" s="43"/>
      <x:c r="PTH5" s="43"/>
      <x:c r="PTI5" s="43"/>
      <x:c r="PTJ5" s="43"/>
      <x:c r="PTK5" s="43"/>
      <x:c r="PTL5" s="43"/>
      <x:c r="PTM5" s="43"/>
      <x:c r="PTN5" s="43"/>
      <x:c r="PTO5" s="43"/>
      <x:c r="PTP5" s="43"/>
      <x:c r="PTQ5" s="43"/>
      <x:c r="PTR5" s="43"/>
      <x:c r="PTS5" s="43"/>
      <x:c r="PTT5" s="43"/>
      <x:c r="PTU5" s="43"/>
      <x:c r="PTV5" s="43"/>
      <x:c r="PTW5" s="43"/>
      <x:c r="PTX5" s="43"/>
      <x:c r="PTY5" s="43"/>
      <x:c r="PTZ5" s="43"/>
      <x:c r="PUA5" s="43"/>
      <x:c r="PUB5" s="43"/>
      <x:c r="PUC5" s="43"/>
      <x:c r="PUD5" s="43"/>
      <x:c r="PUE5" s="43"/>
      <x:c r="PUF5" s="43"/>
      <x:c r="PUG5" s="43"/>
      <x:c r="PUH5" s="43"/>
      <x:c r="PUI5" s="43"/>
      <x:c r="PUJ5" s="43"/>
      <x:c r="PUK5" s="43"/>
      <x:c r="PUL5" s="43"/>
      <x:c r="PUM5" s="43"/>
      <x:c r="PUN5" s="43"/>
      <x:c r="PUO5" s="43"/>
      <x:c r="PUP5" s="43"/>
      <x:c r="PUQ5" s="43"/>
      <x:c r="PUR5" s="43"/>
      <x:c r="PUS5" s="43"/>
      <x:c r="PUT5" s="43"/>
      <x:c r="PUU5" s="43"/>
      <x:c r="PUV5" s="43"/>
      <x:c r="PUW5" s="43"/>
      <x:c r="PUX5" s="43"/>
      <x:c r="PUY5" s="43"/>
      <x:c r="PUZ5" s="43"/>
      <x:c r="PVA5" s="43"/>
      <x:c r="PVB5" s="43"/>
      <x:c r="PVC5" s="43"/>
      <x:c r="PVD5" s="43"/>
      <x:c r="PVE5" s="43"/>
      <x:c r="PVF5" s="43"/>
      <x:c r="PVG5" s="43"/>
      <x:c r="PVH5" s="43"/>
      <x:c r="PVI5" s="43"/>
      <x:c r="PVJ5" s="43"/>
      <x:c r="PVK5" s="43"/>
      <x:c r="PVL5" s="43"/>
      <x:c r="PVM5" s="43"/>
      <x:c r="PVN5" s="43"/>
      <x:c r="PVO5" s="43"/>
      <x:c r="PVP5" s="43"/>
      <x:c r="PVQ5" s="43"/>
      <x:c r="PVR5" s="43"/>
      <x:c r="PVS5" s="43"/>
      <x:c r="PVT5" s="43"/>
      <x:c r="PVU5" s="43"/>
      <x:c r="PVV5" s="43"/>
      <x:c r="PVW5" s="43"/>
      <x:c r="PVX5" s="43"/>
      <x:c r="PVY5" s="43"/>
      <x:c r="PVZ5" s="43"/>
      <x:c r="PWA5" s="43"/>
      <x:c r="PWB5" s="43"/>
      <x:c r="PWC5" s="43"/>
      <x:c r="PWD5" s="43"/>
      <x:c r="PWE5" s="43"/>
      <x:c r="PWF5" s="43"/>
      <x:c r="PWG5" s="43"/>
      <x:c r="PWH5" s="43"/>
      <x:c r="PWI5" s="43"/>
      <x:c r="PWJ5" s="43"/>
      <x:c r="PWK5" s="43"/>
      <x:c r="PWL5" s="43"/>
      <x:c r="PWM5" s="43"/>
      <x:c r="PWN5" s="43"/>
      <x:c r="PWO5" s="43"/>
      <x:c r="PWP5" s="43"/>
      <x:c r="PWQ5" s="43"/>
      <x:c r="PWR5" s="43"/>
      <x:c r="PWS5" s="43"/>
      <x:c r="PWT5" s="43"/>
      <x:c r="PWU5" s="43"/>
      <x:c r="PWV5" s="43"/>
      <x:c r="PWW5" s="43"/>
      <x:c r="PWX5" s="43"/>
      <x:c r="PWY5" s="43"/>
      <x:c r="PWZ5" s="43"/>
      <x:c r="PXA5" s="43"/>
      <x:c r="PXB5" s="43"/>
      <x:c r="PXC5" s="43"/>
      <x:c r="PXD5" s="43"/>
      <x:c r="PXE5" s="43"/>
      <x:c r="PXF5" s="43"/>
      <x:c r="PXG5" s="43"/>
      <x:c r="PXH5" s="43"/>
      <x:c r="PXI5" s="43"/>
      <x:c r="PXJ5" s="43"/>
      <x:c r="PXK5" s="43"/>
      <x:c r="PXL5" s="43"/>
      <x:c r="PXM5" s="43"/>
      <x:c r="PXN5" s="43"/>
      <x:c r="PXO5" s="43"/>
      <x:c r="PXP5" s="43"/>
      <x:c r="PXQ5" s="43"/>
      <x:c r="PXR5" s="43"/>
      <x:c r="PXS5" s="43"/>
      <x:c r="PXT5" s="43"/>
      <x:c r="PXU5" s="43"/>
      <x:c r="PXV5" s="43"/>
      <x:c r="PXW5" s="43"/>
      <x:c r="PXX5" s="43"/>
      <x:c r="PXY5" s="43"/>
      <x:c r="PXZ5" s="43"/>
      <x:c r="PYA5" s="43"/>
      <x:c r="PYB5" s="43"/>
      <x:c r="PYC5" s="43"/>
      <x:c r="PYD5" s="43"/>
      <x:c r="PYE5" s="43"/>
      <x:c r="PYF5" s="43"/>
      <x:c r="PYG5" s="43"/>
      <x:c r="PYH5" s="43"/>
      <x:c r="PYI5" s="43"/>
      <x:c r="PYJ5" s="43"/>
      <x:c r="PYK5" s="43"/>
      <x:c r="PYL5" s="43"/>
      <x:c r="PYM5" s="43"/>
      <x:c r="PYN5" s="43"/>
      <x:c r="PYO5" s="43"/>
      <x:c r="PYP5" s="43"/>
      <x:c r="PYQ5" s="43"/>
      <x:c r="PYR5" s="43"/>
      <x:c r="PYS5" s="43"/>
      <x:c r="PYT5" s="43"/>
      <x:c r="PYU5" s="43"/>
      <x:c r="PYV5" s="43"/>
      <x:c r="PYW5" s="43"/>
      <x:c r="PYX5" s="43"/>
      <x:c r="PYY5" s="43"/>
      <x:c r="PYZ5" s="43"/>
      <x:c r="PZA5" s="43"/>
      <x:c r="PZB5" s="43"/>
      <x:c r="PZC5" s="43"/>
      <x:c r="PZD5" s="43"/>
      <x:c r="PZE5" s="43"/>
      <x:c r="PZF5" s="43"/>
      <x:c r="PZG5" s="43"/>
      <x:c r="PZH5" s="43"/>
      <x:c r="PZI5" s="43"/>
      <x:c r="PZJ5" s="43"/>
      <x:c r="PZK5" s="43"/>
      <x:c r="PZL5" s="43"/>
      <x:c r="PZM5" s="43"/>
      <x:c r="PZN5" s="43"/>
      <x:c r="PZO5" s="43"/>
      <x:c r="PZP5" s="43"/>
      <x:c r="PZQ5" s="43"/>
      <x:c r="PZR5" s="43"/>
      <x:c r="PZS5" s="43"/>
      <x:c r="PZT5" s="43"/>
      <x:c r="PZU5" s="43"/>
      <x:c r="PZV5" s="43"/>
      <x:c r="PZW5" s="43"/>
      <x:c r="PZX5" s="43"/>
      <x:c r="PZY5" s="43"/>
      <x:c r="PZZ5" s="43"/>
      <x:c r="QAA5" s="43"/>
      <x:c r="QAB5" s="43"/>
      <x:c r="QAC5" s="43"/>
      <x:c r="QAD5" s="43"/>
      <x:c r="QAE5" s="43"/>
      <x:c r="QAF5" s="43"/>
      <x:c r="QAG5" s="43"/>
      <x:c r="QAH5" s="43"/>
      <x:c r="QAI5" s="43"/>
      <x:c r="QAJ5" s="43"/>
      <x:c r="QAK5" s="43"/>
      <x:c r="QAL5" s="43"/>
      <x:c r="QAM5" s="43"/>
      <x:c r="QAN5" s="43"/>
      <x:c r="QAO5" s="43"/>
      <x:c r="QAP5" s="43"/>
      <x:c r="QAQ5" s="43"/>
      <x:c r="QAR5" s="43"/>
      <x:c r="QAS5" s="43"/>
      <x:c r="QAT5" s="43"/>
      <x:c r="QAU5" s="43"/>
      <x:c r="QAV5" s="43"/>
      <x:c r="QAW5" s="43"/>
      <x:c r="QAX5" s="43"/>
      <x:c r="QAY5" s="43"/>
      <x:c r="QAZ5" s="43"/>
      <x:c r="QBA5" s="43"/>
      <x:c r="QBB5" s="43"/>
      <x:c r="QBC5" s="43"/>
      <x:c r="QBD5" s="43"/>
      <x:c r="QBE5" s="43"/>
      <x:c r="QBF5" s="43"/>
      <x:c r="QBG5" s="43"/>
      <x:c r="QBH5" s="43"/>
      <x:c r="QBI5" s="43"/>
      <x:c r="QBJ5" s="43"/>
      <x:c r="QBK5" s="43"/>
      <x:c r="QBL5" s="43"/>
      <x:c r="QBM5" s="43"/>
      <x:c r="QBN5" s="43"/>
      <x:c r="QBO5" s="43"/>
      <x:c r="QBP5" s="43"/>
      <x:c r="QBQ5" s="43"/>
      <x:c r="QBR5" s="43"/>
      <x:c r="QBS5" s="43"/>
      <x:c r="QBT5" s="43"/>
      <x:c r="QBU5" s="43"/>
      <x:c r="QBV5" s="43"/>
      <x:c r="QBW5" s="43"/>
      <x:c r="QBX5" s="43"/>
      <x:c r="QBY5" s="43"/>
      <x:c r="QBZ5" s="43"/>
      <x:c r="QCA5" s="43"/>
      <x:c r="QCB5" s="43"/>
      <x:c r="QCC5" s="43"/>
      <x:c r="QCD5" s="43"/>
      <x:c r="QCE5" s="43"/>
      <x:c r="QCF5" s="43"/>
      <x:c r="QCG5" s="43"/>
      <x:c r="QCH5" s="43"/>
      <x:c r="QCI5" s="43"/>
      <x:c r="QCJ5" s="43"/>
      <x:c r="QCK5" s="43"/>
      <x:c r="QCL5" s="43"/>
      <x:c r="QCM5" s="43"/>
      <x:c r="QCN5" s="43"/>
      <x:c r="QCO5" s="43"/>
      <x:c r="QCP5" s="43"/>
      <x:c r="QCQ5" s="43"/>
      <x:c r="QCR5" s="43"/>
      <x:c r="QCS5" s="43"/>
      <x:c r="QCT5" s="43"/>
      <x:c r="QCU5" s="43"/>
      <x:c r="QCV5" s="43"/>
      <x:c r="QCW5" s="43"/>
      <x:c r="QCX5" s="43"/>
      <x:c r="QCY5" s="43"/>
      <x:c r="QCZ5" s="43"/>
      <x:c r="QDA5" s="43"/>
      <x:c r="QDB5" s="43"/>
      <x:c r="QDC5" s="43"/>
      <x:c r="QDD5" s="43"/>
      <x:c r="QDE5" s="43"/>
      <x:c r="QDF5" s="43"/>
      <x:c r="QDG5" s="43"/>
      <x:c r="QDH5" s="43"/>
      <x:c r="QDI5" s="43"/>
      <x:c r="QDJ5" s="43"/>
      <x:c r="QDK5" s="43"/>
      <x:c r="QDL5" s="43"/>
      <x:c r="QDM5" s="43"/>
      <x:c r="QDN5" s="43"/>
      <x:c r="QDO5" s="43"/>
      <x:c r="QDP5" s="43"/>
      <x:c r="QDQ5" s="43"/>
      <x:c r="QDR5" s="43"/>
      <x:c r="QDS5" s="43"/>
      <x:c r="QDT5" s="43"/>
      <x:c r="QDU5" s="43"/>
      <x:c r="QDV5" s="43"/>
      <x:c r="QDW5" s="43"/>
      <x:c r="QDX5" s="43"/>
      <x:c r="QDY5" s="43"/>
      <x:c r="QDZ5" s="43"/>
      <x:c r="QEA5" s="43"/>
      <x:c r="QEB5" s="43"/>
      <x:c r="QEC5" s="43"/>
      <x:c r="QED5" s="43"/>
      <x:c r="QEE5" s="43"/>
      <x:c r="QEF5" s="43"/>
      <x:c r="QEG5" s="43"/>
      <x:c r="QEH5" s="43"/>
      <x:c r="QEI5" s="43"/>
      <x:c r="QEJ5" s="43"/>
      <x:c r="QEK5" s="43"/>
      <x:c r="QEL5" s="43"/>
      <x:c r="QEM5" s="43"/>
      <x:c r="QEN5" s="43"/>
      <x:c r="QEO5" s="43"/>
      <x:c r="QEP5" s="43"/>
      <x:c r="QEQ5" s="43"/>
      <x:c r="QER5" s="43"/>
      <x:c r="QES5" s="43"/>
      <x:c r="QET5" s="43"/>
      <x:c r="QEU5" s="43"/>
      <x:c r="QEV5" s="43"/>
      <x:c r="QEW5" s="43"/>
      <x:c r="QEX5" s="43"/>
      <x:c r="QEY5" s="43"/>
      <x:c r="QEZ5" s="43"/>
      <x:c r="QFA5" s="43"/>
      <x:c r="QFB5" s="43"/>
      <x:c r="QFC5" s="43"/>
      <x:c r="QFD5" s="43"/>
      <x:c r="QFE5" s="43"/>
      <x:c r="QFF5" s="43"/>
      <x:c r="QFG5" s="43"/>
      <x:c r="QFH5" s="43"/>
      <x:c r="QFI5" s="43"/>
      <x:c r="QFJ5" s="43"/>
      <x:c r="QFK5" s="43"/>
      <x:c r="QFL5" s="43"/>
      <x:c r="QFM5" s="43"/>
      <x:c r="QFN5" s="43"/>
      <x:c r="QFO5" s="43"/>
      <x:c r="QFP5" s="43"/>
      <x:c r="QFQ5" s="43"/>
      <x:c r="QFR5" s="43"/>
      <x:c r="QFS5" s="43"/>
      <x:c r="QFT5" s="43"/>
      <x:c r="QFU5" s="43"/>
      <x:c r="QFV5" s="43"/>
      <x:c r="QFW5" s="43"/>
      <x:c r="QFX5" s="43"/>
      <x:c r="QFY5" s="43"/>
      <x:c r="QFZ5" s="43"/>
      <x:c r="QGA5" s="43"/>
      <x:c r="QGB5" s="43"/>
      <x:c r="QGC5" s="43"/>
      <x:c r="QGD5" s="43"/>
      <x:c r="QGE5" s="43"/>
      <x:c r="QGF5" s="43"/>
      <x:c r="QGG5" s="43"/>
      <x:c r="QGH5" s="43"/>
      <x:c r="QGI5" s="43"/>
      <x:c r="QGJ5" s="43"/>
      <x:c r="QGK5" s="43"/>
      <x:c r="QGL5" s="43"/>
      <x:c r="QGM5" s="43"/>
      <x:c r="QGN5" s="43"/>
      <x:c r="QGO5" s="43"/>
      <x:c r="QGP5" s="43"/>
      <x:c r="QGQ5" s="43"/>
      <x:c r="QGR5" s="43"/>
      <x:c r="QGS5" s="43"/>
      <x:c r="QGT5" s="43"/>
      <x:c r="QGU5" s="43"/>
      <x:c r="QGV5" s="43"/>
      <x:c r="QGW5" s="43"/>
      <x:c r="QGX5" s="43"/>
      <x:c r="QGY5" s="43"/>
      <x:c r="QGZ5" s="43"/>
      <x:c r="QHA5" s="43"/>
      <x:c r="QHB5" s="43"/>
      <x:c r="QHC5" s="43"/>
      <x:c r="QHD5" s="43"/>
      <x:c r="QHE5" s="43"/>
      <x:c r="QHF5" s="43"/>
      <x:c r="QHG5" s="43"/>
      <x:c r="QHH5" s="43"/>
      <x:c r="QHI5" s="43"/>
      <x:c r="QHJ5" s="43"/>
      <x:c r="QHK5" s="43"/>
      <x:c r="QHL5" s="43"/>
      <x:c r="QHM5" s="43"/>
      <x:c r="QHN5" s="43"/>
      <x:c r="QHO5" s="43"/>
      <x:c r="QHP5" s="43"/>
      <x:c r="QHQ5" s="43"/>
      <x:c r="QHR5" s="43"/>
      <x:c r="QHS5" s="43"/>
      <x:c r="QHT5" s="43"/>
      <x:c r="QHU5" s="43"/>
      <x:c r="QHV5" s="43"/>
      <x:c r="QHW5" s="43"/>
      <x:c r="QHX5" s="43"/>
      <x:c r="QHY5" s="43"/>
      <x:c r="QHZ5" s="43"/>
      <x:c r="QIA5" s="43"/>
      <x:c r="QIB5" s="43"/>
      <x:c r="QIC5" s="43"/>
      <x:c r="QID5" s="43"/>
      <x:c r="QIE5" s="43"/>
      <x:c r="QIF5" s="43"/>
      <x:c r="QIG5" s="43"/>
      <x:c r="QIH5" s="43"/>
      <x:c r="QII5" s="43"/>
      <x:c r="QIJ5" s="43"/>
      <x:c r="QIK5" s="43"/>
      <x:c r="QIL5" s="43"/>
      <x:c r="QIM5" s="43"/>
      <x:c r="QIN5" s="43"/>
      <x:c r="QIO5" s="43"/>
      <x:c r="QIP5" s="43"/>
      <x:c r="QIQ5" s="43"/>
      <x:c r="QIR5" s="43"/>
      <x:c r="QIS5" s="43"/>
      <x:c r="QIT5" s="43"/>
      <x:c r="QIU5" s="43"/>
      <x:c r="QIV5" s="43"/>
      <x:c r="QIW5" s="43"/>
      <x:c r="QIX5" s="43"/>
      <x:c r="QIY5" s="43"/>
      <x:c r="QIZ5" s="43"/>
      <x:c r="QJA5" s="43"/>
      <x:c r="QJB5" s="43"/>
      <x:c r="QJC5" s="43"/>
      <x:c r="QJD5" s="43"/>
      <x:c r="QJE5" s="43"/>
      <x:c r="QJF5" s="43"/>
      <x:c r="QJG5" s="43"/>
      <x:c r="QJH5" s="43"/>
      <x:c r="QJI5" s="43"/>
      <x:c r="QJJ5" s="43"/>
      <x:c r="QJK5" s="43"/>
      <x:c r="QJL5" s="43"/>
      <x:c r="QJM5" s="43"/>
      <x:c r="QJN5" s="43"/>
      <x:c r="QJO5" s="43"/>
      <x:c r="QJP5" s="43"/>
      <x:c r="QJQ5" s="43"/>
      <x:c r="QJR5" s="43"/>
      <x:c r="QJS5" s="43"/>
      <x:c r="QJT5" s="43"/>
      <x:c r="QJU5" s="43"/>
      <x:c r="QJV5" s="43"/>
      <x:c r="QJW5" s="43"/>
      <x:c r="QJX5" s="43"/>
      <x:c r="QJY5" s="43"/>
      <x:c r="QJZ5" s="43"/>
      <x:c r="QKA5" s="43"/>
      <x:c r="QKB5" s="43"/>
      <x:c r="QKC5" s="43"/>
      <x:c r="QKD5" s="43"/>
      <x:c r="QKE5" s="43"/>
      <x:c r="QKF5" s="43"/>
      <x:c r="QKG5" s="43"/>
      <x:c r="QKH5" s="43"/>
      <x:c r="QKI5" s="43"/>
      <x:c r="QKJ5" s="43"/>
      <x:c r="QKK5" s="43"/>
      <x:c r="QKL5" s="43"/>
      <x:c r="QKM5" s="43"/>
      <x:c r="QKN5" s="43"/>
      <x:c r="QKO5" s="43"/>
      <x:c r="QKP5" s="43"/>
      <x:c r="QKQ5" s="43"/>
      <x:c r="QKR5" s="43"/>
      <x:c r="QKS5" s="43"/>
      <x:c r="QKT5" s="43"/>
      <x:c r="QKU5" s="43"/>
      <x:c r="QKV5" s="43"/>
      <x:c r="QKW5" s="43"/>
      <x:c r="QKX5" s="43"/>
      <x:c r="QKY5" s="43"/>
      <x:c r="QKZ5" s="43"/>
      <x:c r="QLA5" s="43"/>
      <x:c r="QLB5" s="43"/>
      <x:c r="QLC5" s="43"/>
      <x:c r="QLD5" s="43"/>
      <x:c r="QLE5" s="43"/>
      <x:c r="QLF5" s="43"/>
      <x:c r="QLG5" s="43"/>
      <x:c r="QLH5" s="43"/>
      <x:c r="QLI5" s="43"/>
      <x:c r="QLJ5" s="43"/>
      <x:c r="QLK5" s="43"/>
      <x:c r="QLL5" s="43"/>
      <x:c r="QLM5" s="43"/>
      <x:c r="QLN5" s="43"/>
      <x:c r="QLO5" s="43"/>
      <x:c r="QLP5" s="43"/>
      <x:c r="QLQ5" s="43"/>
      <x:c r="QLR5" s="43"/>
      <x:c r="QLS5" s="43"/>
      <x:c r="QLT5" s="43"/>
      <x:c r="QLU5" s="43"/>
      <x:c r="QLV5" s="43"/>
      <x:c r="QLW5" s="43"/>
      <x:c r="QLX5" s="43"/>
      <x:c r="QLY5" s="43"/>
      <x:c r="QLZ5" s="43"/>
      <x:c r="QMA5" s="43"/>
      <x:c r="QMB5" s="43"/>
      <x:c r="QMC5" s="43"/>
      <x:c r="QMD5" s="43"/>
      <x:c r="QME5" s="43"/>
      <x:c r="QMF5" s="43"/>
      <x:c r="QMG5" s="43"/>
      <x:c r="QMH5" s="43"/>
      <x:c r="QMI5" s="43"/>
      <x:c r="QMJ5" s="43"/>
      <x:c r="QMK5" s="43"/>
      <x:c r="QML5" s="43"/>
      <x:c r="QMM5" s="43"/>
      <x:c r="QMN5" s="43"/>
      <x:c r="QMO5" s="43"/>
      <x:c r="QMP5" s="43"/>
      <x:c r="QMQ5" s="43"/>
      <x:c r="QMR5" s="43"/>
      <x:c r="QMS5" s="43"/>
      <x:c r="QMT5" s="43"/>
      <x:c r="QMU5" s="43"/>
      <x:c r="QMV5" s="43"/>
      <x:c r="QMW5" s="43"/>
      <x:c r="QMX5" s="43"/>
      <x:c r="QMY5" s="43"/>
      <x:c r="QMZ5" s="43"/>
      <x:c r="QNA5" s="43"/>
      <x:c r="QNB5" s="43"/>
      <x:c r="QNC5" s="43"/>
      <x:c r="QND5" s="43"/>
      <x:c r="QNE5" s="43"/>
      <x:c r="QNF5" s="43"/>
      <x:c r="QNG5" s="43"/>
      <x:c r="QNH5" s="43"/>
      <x:c r="QNI5" s="43"/>
      <x:c r="QNJ5" s="43"/>
      <x:c r="QNK5" s="43"/>
      <x:c r="QNL5" s="43"/>
      <x:c r="QNM5" s="43"/>
      <x:c r="QNN5" s="43"/>
      <x:c r="QNO5" s="43"/>
      <x:c r="QNP5" s="43"/>
      <x:c r="QNQ5" s="43"/>
      <x:c r="QNR5" s="43"/>
      <x:c r="QNS5" s="43"/>
      <x:c r="QNT5" s="43"/>
      <x:c r="QNU5" s="43"/>
      <x:c r="QNV5" s="43"/>
      <x:c r="QNW5" s="43"/>
      <x:c r="QNX5" s="43"/>
      <x:c r="QNY5" s="43"/>
      <x:c r="QNZ5" s="43"/>
      <x:c r="QOA5" s="43"/>
      <x:c r="QOB5" s="43"/>
      <x:c r="QOC5" s="43"/>
      <x:c r="QOD5" s="43"/>
      <x:c r="QOE5" s="43"/>
      <x:c r="QOF5" s="43"/>
      <x:c r="QOG5" s="43"/>
      <x:c r="QOH5" s="43"/>
      <x:c r="QOI5" s="43"/>
      <x:c r="QOJ5" s="43"/>
      <x:c r="QOK5" s="43"/>
      <x:c r="QOL5" s="43"/>
      <x:c r="QOM5" s="43"/>
      <x:c r="QON5" s="43"/>
      <x:c r="QOO5" s="43"/>
      <x:c r="QOP5" s="43"/>
      <x:c r="QOQ5" s="43"/>
      <x:c r="QOR5" s="43"/>
      <x:c r="QOS5" s="43"/>
      <x:c r="QOT5" s="43"/>
      <x:c r="QOU5" s="43"/>
      <x:c r="QOV5" s="43"/>
      <x:c r="QOW5" s="43"/>
      <x:c r="QOX5" s="43"/>
      <x:c r="QOY5" s="43"/>
      <x:c r="QOZ5" s="43"/>
      <x:c r="QPA5" s="43"/>
      <x:c r="QPB5" s="43"/>
      <x:c r="QPC5" s="43"/>
      <x:c r="QPD5" s="43"/>
      <x:c r="QPE5" s="43"/>
      <x:c r="QPF5" s="43"/>
      <x:c r="QPG5" s="43"/>
      <x:c r="QPH5" s="43"/>
      <x:c r="QPI5" s="43"/>
      <x:c r="QPJ5" s="43"/>
      <x:c r="QPK5" s="43"/>
      <x:c r="QPL5" s="43"/>
      <x:c r="QPM5" s="43"/>
      <x:c r="QPN5" s="43"/>
      <x:c r="QPO5" s="43"/>
      <x:c r="QPP5" s="43"/>
      <x:c r="QPQ5" s="43"/>
      <x:c r="QPR5" s="43"/>
      <x:c r="QPS5" s="43"/>
      <x:c r="QPT5" s="43"/>
      <x:c r="QPU5" s="43"/>
      <x:c r="QPV5" s="43"/>
      <x:c r="QPW5" s="43"/>
      <x:c r="QPX5" s="43"/>
      <x:c r="QPY5" s="43"/>
      <x:c r="QPZ5" s="43"/>
      <x:c r="QQA5" s="43"/>
      <x:c r="QQB5" s="43"/>
      <x:c r="QQC5" s="43"/>
      <x:c r="QQD5" s="43"/>
      <x:c r="QQE5" s="43"/>
      <x:c r="QQF5" s="43"/>
      <x:c r="QQG5" s="43"/>
      <x:c r="QQH5" s="43"/>
      <x:c r="QQI5" s="43"/>
      <x:c r="QQJ5" s="43"/>
      <x:c r="QQK5" s="43"/>
      <x:c r="QQL5" s="43"/>
      <x:c r="QQM5" s="43"/>
      <x:c r="QQN5" s="43"/>
      <x:c r="QQO5" s="43"/>
      <x:c r="QQP5" s="43"/>
      <x:c r="QQQ5" s="43"/>
      <x:c r="QQR5" s="43"/>
      <x:c r="QQS5" s="43"/>
      <x:c r="QQT5" s="43"/>
      <x:c r="QQU5" s="43"/>
      <x:c r="QQV5" s="43"/>
      <x:c r="QQW5" s="43"/>
      <x:c r="QQX5" s="43"/>
      <x:c r="QQY5" s="43"/>
      <x:c r="QQZ5" s="43"/>
      <x:c r="QRA5" s="43"/>
      <x:c r="QRB5" s="43"/>
      <x:c r="QRC5" s="43"/>
      <x:c r="QRD5" s="43"/>
      <x:c r="QRE5" s="43"/>
      <x:c r="QRF5" s="43"/>
      <x:c r="QRG5" s="43"/>
      <x:c r="QRH5" s="43"/>
      <x:c r="QRI5" s="43"/>
      <x:c r="QRJ5" s="43"/>
      <x:c r="QRK5" s="43"/>
      <x:c r="QRL5" s="43"/>
      <x:c r="QRM5" s="43"/>
      <x:c r="QRN5" s="43"/>
      <x:c r="QRO5" s="43"/>
      <x:c r="QRP5" s="43"/>
      <x:c r="QRQ5" s="43"/>
      <x:c r="QRR5" s="43"/>
      <x:c r="QRS5" s="43"/>
      <x:c r="QRT5" s="43"/>
      <x:c r="QRU5" s="43"/>
      <x:c r="QRV5" s="43"/>
      <x:c r="QRW5" s="43"/>
      <x:c r="QRX5" s="43"/>
      <x:c r="QRY5" s="43"/>
      <x:c r="QRZ5" s="43"/>
      <x:c r="QSA5" s="43"/>
      <x:c r="QSB5" s="43"/>
      <x:c r="QSC5" s="43"/>
      <x:c r="QSD5" s="43"/>
      <x:c r="QSE5" s="43"/>
      <x:c r="QSF5" s="43"/>
      <x:c r="QSG5" s="43"/>
      <x:c r="QSH5" s="43"/>
      <x:c r="QSI5" s="43"/>
      <x:c r="QSJ5" s="43"/>
      <x:c r="QSK5" s="43"/>
      <x:c r="QSL5" s="43"/>
      <x:c r="QSM5" s="43"/>
      <x:c r="QSN5" s="43"/>
      <x:c r="QSO5" s="43"/>
      <x:c r="QSP5" s="43"/>
      <x:c r="QSQ5" s="43"/>
      <x:c r="QSR5" s="43"/>
      <x:c r="QSS5" s="43"/>
      <x:c r="QST5" s="43"/>
      <x:c r="QSU5" s="43"/>
      <x:c r="QSV5" s="43"/>
      <x:c r="QSW5" s="43"/>
      <x:c r="QSX5" s="43"/>
      <x:c r="QSY5" s="43"/>
      <x:c r="QSZ5" s="43"/>
      <x:c r="QTA5" s="43"/>
      <x:c r="QTB5" s="43"/>
      <x:c r="QTC5" s="43"/>
      <x:c r="QTD5" s="43"/>
      <x:c r="QTE5" s="43"/>
      <x:c r="QTF5" s="43"/>
      <x:c r="QTG5" s="43"/>
      <x:c r="QTH5" s="43"/>
      <x:c r="QTI5" s="43"/>
      <x:c r="QTJ5" s="43"/>
      <x:c r="QTK5" s="43"/>
      <x:c r="QTL5" s="43"/>
      <x:c r="QTM5" s="43"/>
      <x:c r="QTN5" s="43"/>
      <x:c r="QTO5" s="43"/>
      <x:c r="QTP5" s="43"/>
      <x:c r="QTQ5" s="43"/>
      <x:c r="QTR5" s="43"/>
      <x:c r="QTS5" s="43"/>
      <x:c r="QTT5" s="43"/>
      <x:c r="QTU5" s="43"/>
      <x:c r="QTV5" s="43"/>
      <x:c r="QTW5" s="43"/>
      <x:c r="QTX5" s="43"/>
      <x:c r="QTY5" s="43"/>
      <x:c r="QTZ5" s="43"/>
      <x:c r="QUA5" s="43"/>
      <x:c r="QUB5" s="43"/>
      <x:c r="QUC5" s="43"/>
      <x:c r="QUD5" s="43"/>
      <x:c r="QUE5" s="43"/>
      <x:c r="QUF5" s="43"/>
      <x:c r="QUG5" s="43"/>
      <x:c r="QUH5" s="43"/>
      <x:c r="QUI5" s="43"/>
      <x:c r="QUJ5" s="43"/>
      <x:c r="QUK5" s="43"/>
      <x:c r="QUL5" s="43"/>
      <x:c r="QUM5" s="43"/>
      <x:c r="QUN5" s="43"/>
      <x:c r="QUO5" s="43"/>
      <x:c r="QUP5" s="43"/>
      <x:c r="QUQ5" s="43"/>
      <x:c r="QUR5" s="43"/>
      <x:c r="QUS5" s="43"/>
      <x:c r="QUT5" s="43"/>
      <x:c r="QUU5" s="43"/>
      <x:c r="QUV5" s="43"/>
      <x:c r="QUW5" s="43"/>
      <x:c r="QUX5" s="43"/>
      <x:c r="QUY5" s="43"/>
      <x:c r="QUZ5" s="43"/>
      <x:c r="QVA5" s="43"/>
      <x:c r="QVB5" s="43"/>
      <x:c r="QVC5" s="43"/>
      <x:c r="QVD5" s="43"/>
      <x:c r="QVE5" s="43"/>
      <x:c r="QVF5" s="43"/>
      <x:c r="QVG5" s="43"/>
      <x:c r="QVH5" s="43"/>
      <x:c r="QVI5" s="43"/>
      <x:c r="QVJ5" s="43"/>
      <x:c r="QVK5" s="43"/>
      <x:c r="QVL5" s="43"/>
      <x:c r="QVM5" s="43"/>
      <x:c r="QVN5" s="43"/>
      <x:c r="QVO5" s="43"/>
      <x:c r="QVP5" s="43"/>
      <x:c r="QVQ5" s="43"/>
      <x:c r="QVR5" s="43"/>
      <x:c r="QVS5" s="43"/>
      <x:c r="QVT5" s="43"/>
      <x:c r="QVU5" s="43"/>
      <x:c r="QVV5" s="43"/>
      <x:c r="QVW5" s="43"/>
      <x:c r="QVX5" s="43"/>
      <x:c r="QVY5" s="43"/>
      <x:c r="QVZ5" s="43"/>
      <x:c r="QWA5" s="43"/>
      <x:c r="QWB5" s="43"/>
      <x:c r="QWC5" s="43"/>
      <x:c r="QWD5" s="43"/>
      <x:c r="QWE5" s="43"/>
      <x:c r="QWF5" s="43"/>
      <x:c r="QWG5" s="43"/>
      <x:c r="QWH5" s="43"/>
      <x:c r="QWI5" s="43"/>
      <x:c r="QWJ5" s="43"/>
      <x:c r="QWK5" s="43"/>
      <x:c r="QWL5" s="43"/>
      <x:c r="QWM5" s="43"/>
      <x:c r="QWN5" s="43"/>
      <x:c r="QWO5" s="43"/>
      <x:c r="QWP5" s="43"/>
      <x:c r="QWQ5" s="43"/>
      <x:c r="QWR5" s="43"/>
      <x:c r="QWS5" s="43"/>
      <x:c r="QWT5" s="43"/>
      <x:c r="QWU5" s="43"/>
      <x:c r="QWV5" s="43"/>
      <x:c r="QWW5" s="43"/>
      <x:c r="QWX5" s="43"/>
      <x:c r="QWY5" s="43"/>
      <x:c r="QWZ5" s="43"/>
      <x:c r="QXA5" s="43"/>
      <x:c r="QXB5" s="43"/>
      <x:c r="QXC5" s="43"/>
      <x:c r="QXD5" s="43"/>
      <x:c r="QXE5" s="43"/>
      <x:c r="QXF5" s="43"/>
      <x:c r="QXG5" s="43"/>
      <x:c r="QXH5" s="43"/>
      <x:c r="QXI5" s="43"/>
      <x:c r="QXJ5" s="43"/>
      <x:c r="QXK5" s="43"/>
      <x:c r="QXL5" s="43"/>
      <x:c r="QXM5" s="43"/>
      <x:c r="QXN5" s="43"/>
      <x:c r="QXO5" s="43"/>
      <x:c r="QXP5" s="43"/>
      <x:c r="QXQ5" s="43"/>
      <x:c r="QXR5" s="43"/>
      <x:c r="QXS5" s="43"/>
      <x:c r="QXT5" s="43"/>
      <x:c r="QXU5" s="43"/>
      <x:c r="QXV5" s="43"/>
      <x:c r="QXW5" s="43"/>
      <x:c r="QXX5" s="43"/>
      <x:c r="QXY5" s="43"/>
      <x:c r="QXZ5" s="43"/>
      <x:c r="QYA5" s="43"/>
      <x:c r="QYB5" s="43"/>
      <x:c r="QYC5" s="43"/>
      <x:c r="QYD5" s="43"/>
      <x:c r="QYE5" s="43"/>
      <x:c r="QYF5" s="43"/>
      <x:c r="QYG5" s="43"/>
      <x:c r="QYH5" s="43"/>
      <x:c r="QYI5" s="43"/>
      <x:c r="QYJ5" s="43"/>
      <x:c r="QYK5" s="43"/>
      <x:c r="QYL5" s="43"/>
      <x:c r="QYM5" s="43"/>
      <x:c r="QYN5" s="43"/>
      <x:c r="QYO5" s="43"/>
      <x:c r="QYP5" s="43"/>
      <x:c r="QYQ5" s="43"/>
      <x:c r="QYR5" s="43"/>
      <x:c r="QYS5" s="43"/>
      <x:c r="QYT5" s="43"/>
      <x:c r="QYU5" s="43"/>
      <x:c r="QYV5" s="43"/>
      <x:c r="QYW5" s="43"/>
      <x:c r="QYX5" s="43"/>
      <x:c r="QYY5" s="43"/>
      <x:c r="QYZ5" s="43"/>
      <x:c r="QZA5" s="43"/>
      <x:c r="QZB5" s="43"/>
      <x:c r="QZC5" s="43"/>
      <x:c r="QZD5" s="43"/>
      <x:c r="QZE5" s="43"/>
      <x:c r="QZF5" s="43"/>
      <x:c r="QZG5" s="43"/>
      <x:c r="QZH5" s="43"/>
      <x:c r="QZI5" s="43"/>
      <x:c r="QZJ5" s="43"/>
      <x:c r="QZK5" s="43"/>
      <x:c r="QZL5" s="43"/>
      <x:c r="QZM5" s="43"/>
      <x:c r="QZN5" s="43"/>
      <x:c r="QZO5" s="43"/>
      <x:c r="QZP5" s="43"/>
      <x:c r="QZQ5" s="43"/>
      <x:c r="QZR5" s="43"/>
      <x:c r="QZS5" s="43"/>
      <x:c r="QZT5" s="43"/>
      <x:c r="QZU5" s="43"/>
      <x:c r="QZV5" s="43"/>
      <x:c r="QZW5" s="43"/>
      <x:c r="QZX5" s="43"/>
      <x:c r="QZY5" s="43"/>
      <x:c r="QZZ5" s="43"/>
      <x:c r="RAA5" s="43"/>
      <x:c r="RAB5" s="43"/>
      <x:c r="RAC5" s="43"/>
      <x:c r="RAD5" s="43"/>
      <x:c r="RAE5" s="43"/>
      <x:c r="RAF5" s="43"/>
      <x:c r="RAG5" s="43"/>
      <x:c r="RAH5" s="43"/>
      <x:c r="RAI5" s="43"/>
      <x:c r="RAJ5" s="43"/>
      <x:c r="RAK5" s="43"/>
      <x:c r="RAL5" s="43"/>
      <x:c r="RAM5" s="43"/>
      <x:c r="RAN5" s="43"/>
      <x:c r="RAO5" s="43"/>
      <x:c r="RAP5" s="43"/>
      <x:c r="RAQ5" s="43"/>
      <x:c r="RAR5" s="43"/>
      <x:c r="RAS5" s="43"/>
      <x:c r="RAT5" s="43"/>
      <x:c r="RAU5" s="43"/>
      <x:c r="RAV5" s="43"/>
      <x:c r="RAW5" s="43"/>
      <x:c r="RAX5" s="43"/>
      <x:c r="RAY5" s="43"/>
      <x:c r="RAZ5" s="43"/>
      <x:c r="RBA5" s="43"/>
      <x:c r="RBB5" s="43"/>
      <x:c r="RBC5" s="43"/>
      <x:c r="RBD5" s="43"/>
      <x:c r="RBE5" s="43"/>
      <x:c r="RBF5" s="43"/>
      <x:c r="RBG5" s="43"/>
      <x:c r="RBH5" s="43"/>
      <x:c r="RBI5" s="43"/>
      <x:c r="RBJ5" s="43"/>
      <x:c r="RBK5" s="43"/>
      <x:c r="RBL5" s="43"/>
      <x:c r="RBM5" s="43"/>
      <x:c r="RBN5" s="43"/>
      <x:c r="RBO5" s="43"/>
      <x:c r="RBP5" s="43"/>
      <x:c r="RBQ5" s="43"/>
      <x:c r="RBR5" s="43"/>
      <x:c r="RBS5" s="43"/>
      <x:c r="RBT5" s="43"/>
      <x:c r="RBU5" s="43"/>
      <x:c r="RBV5" s="43"/>
      <x:c r="RBW5" s="43"/>
      <x:c r="RBX5" s="43"/>
      <x:c r="RBY5" s="43"/>
      <x:c r="RBZ5" s="43"/>
      <x:c r="RCA5" s="43"/>
      <x:c r="RCB5" s="43"/>
      <x:c r="RCC5" s="43"/>
      <x:c r="RCD5" s="43"/>
      <x:c r="RCE5" s="43"/>
      <x:c r="RCF5" s="43"/>
      <x:c r="RCG5" s="43"/>
      <x:c r="RCH5" s="43"/>
      <x:c r="RCI5" s="43"/>
      <x:c r="RCJ5" s="43"/>
      <x:c r="RCK5" s="43"/>
      <x:c r="RCL5" s="43"/>
      <x:c r="RCM5" s="43"/>
      <x:c r="RCN5" s="43"/>
      <x:c r="RCO5" s="43"/>
      <x:c r="RCP5" s="43"/>
      <x:c r="RCQ5" s="43"/>
      <x:c r="RCR5" s="43"/>
      <x:c r="RCS5" s="43"/>
      <x:c r="RCT5" s="43"/>
      <x:c r="RCU5" s="43"/>
      <x:c r="RCV5" s="43"/>
      <x:c r="RCW5" s="43"/>
      <x:c r="RCX5" s="43"/>
      <x:c r="RCY5" s="43"/>
      <x:c r="RCZ5" s="43"/>
      <x:c r="RDA5" s="43"/>
      <x:c r="RDB5" s="43"/>
      <x:c r="RDC5" s="43"/>
      <x:c r="RDD5" s="43"/>
      <x:c r="RDE5" s="43"/>
      <x:c r="RDF5" s="43"/>
      <x:c r="RDG5" s="43"/>
      <x:c r="RDH5" s="43"/>
      <x:c r="RDI5" s="43"/>
      <x:c r="RDJ5" s="43"/>
      <x:c r="RDK5" s="43"/>
      <x:c r="RDL5" s="43"/>
      <x:c r="RDM5" s="43"/>
      <x:c r="RDN5" s="43"/>
      <x:c r="RDO5" s="43"/>
      <x:c r="RDP5" s="43"/>
      <x:c r="RDQ5" s="43"/>
      <x:c r="RDR5" s="43"/>
      <x:c r="RDS5" s="43"/>
      <x:c r="RDT5" s="43"/>
      <x:c r="RDU5" s="43"/>
      <x:c r="RDV5" s="43"/>
      <x:c r="RDW5" s="43"/>
      <x:c r="RDX5" s="43"/>
      <x:c r="RDY5" s="43"/>
      <x:c r="RDZ5" s="43"/>
      <x:c r="REA5" s="43"/>
      <x:c r="REB5" s="43"/>
      <x:c r="REC5" s="43"/>
      <x:c r="RED5" s="43"/>
      <x:c r="REE5" s="43"/>
      <x:c r="REF5" s="43"/>
      <x:c r="REG5" s="43"/>
      <x:c r="REH5" s="43"/>
      <x:c r="REI5" s="43"/>
      <x:c r="REJ5" s="43"/>
      <x:c r="REK5" s="43"/>
      <x:c r="REL5" s="43"/>
      <x:c r="REM5" s="43"/>
      <x:c r="REN5" s="43"/>
      <x:c r="REO5" s="43"/>
      <x:c r="REP5" s="43"/>
      <x:c r="REQ5" s="43"/>
      <x:c r="RER5" s="43"/>
      <x:c r="RES5" s="43"/>
      <x:c r="RET5" s="43"/>
      <x:c r="REU5" s="43"/>
      <x:c r="REV5" s="43"/>
      <x:c r="REW5" s="43"/>
      <x:c r="REX5" s="43"/>
      <x:c r="REY5" s="43"/>
      <x:c r="REZ5" s="43"/>
      <x:c r="RFA5" s="43"/>
      <x:c r="RFB5" s="43"/>
      <x:c r="RFC5" s="43"/>
      <x:c r="RFD5" s="43"/>
      <x:c r="RFE5" s="43"/>
      <x:c r="RFF5" s="43"/>
      <x:c r="RFG5" s="43"/>
      <x:c r="RFH5" s="43"/>
      <x:c r="RFI5" s="43"/>
      <x:c r="RFJ5" s="43"/>
      <x:c r="RFK5" s="43"/>
      <x:c r="RFL5" s="43"/>
      <x:c r="RFM5" s="43"/>
      <x:c r="RFN5" s="43"/>
      <x:c r="RFO5" s="43"/>
      <x:c r="RFP5" s="43"/>
      <x:c r="RFQ5" s="43"/>
      <x:c r="RFR5" s="43"/>
      <x:c r="RFS5" s="43"/>
      <x:c r="RFT5" s="43"/>
      <x:c r="RFU5" s="43"/>
      <x:c r="RFV5" s="43"/>
      <x:c r="RFW5" s="43"/>
      <x:c r="RFX5" s="43"/>
      <x:c r="RFY5" s="43"/>
      <x:c r="RFZ5" s="43"/>
      <x:c r="RGA5" s="43"/>
      <x:c r="RGB5" s="43"/>
      <x:c r="RGC5" s="43"/>
      <x:c r="RGD5" s="43"/>
      <x:c r="RGE5" s="43"/>
      <x:c r="RGF5" s="43"/>
      <x:c r="RGG5" s="43"/>
      <x:c r="RGH5" s="43"/>
      <x:c r="RGI5" s="43"/>
      <x:c r="RGJ5" s="43"/>
      <x:c r="RGK5" s="43"/>
      <x:c r="RGL5" s="43"/>
      <x:c r="RGM5" s="43"/>
      <x:c r="RGN5" s="43"/>
      <x:c r="RGO5" s="43"/>
      <x:c r="RGP5" s="43"/>
      <x:c r="RGQ5" s="43"/>
      <x:c r="RGR5" s="43"/>
      <x:c r="RGS5" s="43"/>
      <x:c r="RGT5" s="43"/>
      <x:c r="RGU5" s="43"/>
      <x:c r="RGV5" s="43"/>
      <x:c r="RGW5" s="43"/>
      <x:c r="RGX5" s="43"/>
      <x:c r="RGY5" s="43"/>
      <x:c r="RGZ5" s="43"/>
      <x:c r="RHA5" s="43"/>
      <x:c r="RHB5" s="43"/>
      <x:c r="RHC5" s="43"/>
      <x:c r="RHD5" s="43"/>
      <x:c r="RHE5" s="43"/>
      <x:c r="RHF5" s="43"/>
      <x:c r="RHG5" s="43"/>
      <x:c r="RHH5" s="43"/>
      <x:c r="RHI5" s="43"/>
      <x:c r="RHJ5" s="43"/>
      <x:c r="RHK5" s="43"/>
      <x:c r="RHL5" s="43"/>
      <x:c r="RHM5" s="43"/>
      <x:c r="RHN5" s="43"/>
      <x:c r="RHO5" s="43"/>
      <x:c r="RHP5" s="43"/>
      <x:c r="RHQ5" s="43"/>
      <x:c r="RHR5" s="43"/>
      <x:c r="RHS5" s="43"/>
      <x:c r="RHT5" s="43"/>
      <x:c r="RHU5" s="43"/>
      <x:c r="RHV5" s="43"/>
      <x:c r="RHW5" s="43"/>
      <x:c r="RHX5" s="43"/>
      <x:c r="RHY5" s="43"/>
      <x:c r="RHZ5" s="43"/>
      <x:c r="RIA5" s="43"/>
      <x:c r="RIB5" s="43"/>
      <x:c r="RIC5" s="43"/>
      <x:c r="RID5" s="43"/>
      <x:c r="RIE5" s="43"/>
      <x:c r="RIF5" s="43"/>
      <x:c r="RIG5" s="43"/>
      <x:c r="RIH5" s="43"/>
      <x:c r="RII5" s="43"/>
      <x:c r="RIJ5" s="43"/>
      <x:c r="RIK5" s="43"/>
      <x:c r="RIL5" s="43"/>
      <x:c r="RIM5" s="43"/>
      <x:c r="RIN5" s="43"/>
      <x:c r="RIO5" s="43"/>
      <x:c r="RIP5" s="43"/>
      <x:c r="RIQ5" s="43"/>
      <x:c r="RIR5" s="43"/>
      <x:c r="RIS5" s="43"/>
      <x:c r="RIT5" s="43"/>
      <x:c r="RIU5" s="43"/>
      <x:c r="RIV5" s="43"/>
      <x:c r="RIW5" s="43"/>
      <x:c r="RIX5" s="43"/>
      <x:c r="RIY5" s="43"/>
      <x:c r="RIZ5" s="43"/>
      <x:c r="RJA5" s="43"/>
      <x:c r="RJB5" s="43"/>
      <x:c r="RJC5" s="43"/>
      <x:c r="RJD5" s="43"/>
      <x:c r="RJE5" s="43"/>
      <x:c r="RJF5" s="43"/>
      <x:c r="RJG5" s="43"/>
      <x:c r="RJH5" s="43"/>
      <x:c r="RJI5" s="43"/>
      <x:c r="RJJ5" s="43"/>
      <x:c r="RJK5" s="43"/>
      <x:c r="RJL5" s="43"/>
      <x:c r="RJM5" s="43"/>
      <x:c r="RJN5" s="43"/>
      <x:c r="RJO5" s="43"/>
      <x:c r="RJP5" s="43"/>
      <x:c r="RJQ5" s="43"/>
      <x:c r="RJR5" s="43"/>
      <x:c r="RJS5" s="43"/>
      <x:c r="RJT5" s="43"/>
      <x:c r="RJU5" s="43"/>
      <x:c r="RJV5" s="43"/>
      <x:c r="RJW5" s="43"/>
      <x:c r="RJX5" s="43"/>
      <x:c r="RJY5" s="43"/>
      <x:c r="RJZ5" s="43"/>
      <x:c r="RKA5" s="43"/>
      <x:c r="RKB5" s="43"/>
      <x:c r="RKC5" s="43"/>
      <x:c r="RKD5" s="43"/>
      <x:c r="RKE5" s="43"/>
      <x:c r="RKF5" s="43"/>
      <x:c r="RKG5" s="43"/>
      <x:c r="RKH5" s="43"/>
      <x:c r="RKI5" s="43"/>
      <x:c r="RKJ5" s="43"/>
      <x:c r="RKK5" s="43"/>
      <x:c r="RKL5" s="43"/>
      <x:c r="RKM5" s="43"/>
      <x:c r="RKN5" s="43"/>
      <x:c r="RKO5" s="43"/>
      <x:c r="RKP5" s="43"/>
      <x:c r="RKQ5" s="43"/>
      <x:c r="RKR5" s="43"/>
      <x:c r="RKS5" s="43"/>
      <x:c r="RKT5" s="43"/>
      <x:c r="RKU5" s="43"/>
      <x:c r="RKV5" s="43"/>
      <x:c r="RKW5" s="43"/>
      <x:c r="RKX5" s="43"/>
      <x:c r="RKY5" s="43"/>
      <x:c r="RKZ5" s="43"/>
      <x:c r="RLA5" s="43"/>
      <x:c r="RLB5" s="43"/>
      <x:c r="RLC5" s="43"/>
      <x:c r="RLD5" s="43"/>
      <x:c r="RLE5" s="43"/>
      <x:c r="RLF5" s="43"/>
      <x:c r="RLG5" s="43"/>
      <x:c r="RLH5" s="43"/>
      <x:c r="RLI5" s="43"/>
      <x:c r="RLJ5" s="43"/>
      <x:c r="RLK5" s="43"/>
      <x:c r="RLL5" s="43"/>
      <x:c r="RLM5" s="43"/>
      <x:c r="RLN5" s="43"/>
      <x:c r="RLO5" s="43"/>
      <x:c r="RLP5" s="43"/>
      <x:c r="RLQ5" s="43"/>
      <x:c r="RLR5" s="43"/>
      <x:c r="RLS5" s="43"/>
      <x:c r="RLT5" s="43"/>
      <x:c r="RLU5" s="43"/>
      <x:c r="RLV5" s="43"/>
      <x:c r="RLW5" s="43"/>
      <x:c r="RLX5" s="43"/>
      <x:c r="RLY5" s="43"/>
      <x:c r="RLZ5" s="43"/>
      <x:c r="RMA5" s="43"/>
      <x:c r="RMB5" s="43"/>
      <x:c r="RMC5" s="43"/>
      <x:c r="RMD5" s="43"/>
      <x:c r="RME5" s="43"/>
      <x:c r="RMF5" s="43"/>
      <x:c r="RMG5" s="43"/>
      <x:c r="RMH5" s="43"/>
      <x:c r="RMI5" s="43"/>
      <x:c r="RMJ5" s="43"/>
      <x:c r="RMK5" s="43"/>
      <x:c r="RML5" s="43"/>
      <x:c r="RMM5" s="43"/>
      <x:c r="RMN5" s="43"/>
      <x:c r="RMO5" s="43"/>
      <x:c r="RMP5" s="43"/>
      <x:c r="RMQ5" s="43"/>
      <x:c r="RMR5" s="43"/>
      <x:c r="RMS5" s="43"/>
      <x:c r="RMT5" s="43"/>
      <x:c r="RMU5" s="43"/>
      <x:c r="RMV5" s="43"/>
      <x:c r="RMW5" s="43"/>
      <x:c r="RMX5" s="43"/>
      <x:c r="RMY5" s="43"/>
      <x:c r="RMZ5" s="43"/>
      <x:c r="RNA5" s="43"/>
      <x:c r="RNB5" s="43"/>
      <x:c r="RNC5" s="43"/>
      <x:c r="RND5" s="43"/>
      <x:c r="RNE5" s="43"/>
      <x:c r="RNF5" s="43"/>
      <x:c r="RNG5" s="43"/>
      <x:c r="RNH5" s="43"/>
      <x:c r="RNI5" s="43"/>
      <x:c r="RNJ5" s="43"/>
      <x:c r="RNK5" s="43"/>
      <x:c r="RNL5" s="43"/>
      <x:c r="RNM5" s="43"/>
      <x:c r="RNN5" s="43"/>
      <x:c r="RNO5" s="43"/>
      <x:c r="RNP5" s="43"/>
      <x:c r="RNQ5" s="43"/>
      <x:c r="RNR5" s="43"/>
      <x:c r="RNS5" s="43"/>
      <x:c r="RNT5" s="43"/>
      <x:c r="RNU5" s="43"/>
      <x:c r="RNV5" s="43"/>
      <x:c r="RNW5" s="43"/>
      <x:c r="RNX5" s="43"/>
      <x:c r="RNY5" s="43"/>
      <x:c r="RNZ5" s="43"/>
      <x:c r="ROA5" s="43"/>
      <x:c r="ROB5" s="43"/>
      <x:c r="ROC5" s="43"/>
      <x:c r="ROD5" s="43"/>
      <x:c r="ROE5" s="43"/>
      <x:c r="ROF5" s="43"/>
      <x:c r="ROG5" s="43"/>
      <x:c r="ROH5" s="43"/>
      <x:c r="ROI5" s="43"/>
      <x:c r="ROJ5" s="43"/>
      <x:c r="ROK5" s="43"/>
      <x:c r="ROL5" s="43"/>
      <x:c r="ROM5" s="43"/>
      <x:c r="RON5" s="43"/>
      <x:c r="ROO5" s="43"/>
      <x:c r="ROP5" s="43"/>
      <x:c r="ROQ5" s="43"/>
      <x:c r="ROR5" s="43"/>
      <x:c r="ROS5" s="43"/>
      <x:c r="ROT5" s="43"/>
      <x:c r="ROU5" s="43"/>
      <x:c r="ROV5" s="43"/>
      <x:c r="ROW5" s="43"/>
      <x:c r="ROX5" s="43"/>
      <x:c r="ROY5" s="43"/>
      <x:c r="ROZ5" s="43"/>
      <x:c r="RPA5" s="43"/>
      <x:c r="RPB5" s="43"/>
      <x:c r="RPC5" s="43"/>
      <x:c r="RPD5" s="43"/>
      <x:c r="RPE5" s="43"/>
      <x:c r="RPF5" s="43"/>
      <x:c r="RPG5" s="43"/>
      <x:c r="RPH5" s="43"/>
      <x:c r="RPI5" s="43"/>
      <x:c r="RPJ5" s="43"/>
      <x:c r="RPK5" s="43"/>
      <x:c r="RPL5" s="43"/>
      <x:c r="RPM5" s="43"/>
      <x:c r="RPN5" s="43"/>
      <x:c r="RPO5" s="43"/>
      <x:c r="RPP5" s="43"/>
      <x:c r="RPQ5" s="43"/>
      <x:c r="RPR5" s="43"/>
      <x:c r="RPS5" s="43"/>
      <x:c r="RPT5" s="43"/>
      <x:c r="RPU5" s="43"/>
      <x:c r="RPV5" s="43"/>
      <x:c r="RPW5" s="43"/>
      <x:c r="RPX5" s="43"/>
      <x:c r="RPY5" s="43"/>
      <x:c r="RPZ5" s="43"/>
      <x:c r="RQA5" s="43"/>
      <x:c r="RQB5" s="43"/>
      <x:c r="RQC5" s="43"/>
      <x:c r="RQD5" s="43"/>
      <x:c r="RQE5" s="43"/>
      <x:c r="RQF5" s="43"/>
      <x:c r="RQG5" s="43"/>
      <x:c r="RQH5" s="43"/>
      <x:c r="RQI5" s="43"/>
      <x:c r="RQJ5" s="43"/>
      <x:c r="RQK5" s="43"/>
      <x:c r="RQL5" s="43"/>
      <x:c r="RQM5" s="43"/>
      <x:c r="RQN5" s="43"/>
      <x:c r="RQO5" s="43"/>
      <x:c r="RQP5" s="43"/>
      <x:c r="RQQ5" s="43"/>
      <x:c r="RQR5" s="43"/>
      <x:c r="RQS5" s="43"/>
      <x:c r="RQT5" s="43"/>
      <x:c r="RQU5" s="43"/>
      <x:c r="RQV5" s="43"/>
      <x:c r="RQW5" s="43"/>
      <x:c r="RQX5" s="43"/>
      <x:c r="RQY5" s="43"/>
      <x:c r="RQZ5" s="43"/>
      <x:c r="RRA5" s="43"/>
      <x:c r="RRB5" s="43"/>
      <x:c r="RRC5" s="43"/>
      <x:c r="RRD5" s="43"/>
      <x:c r="RRE5" s="43"/>
      <x:c r="RRF5" s="43"/>
      <x:c r="RRG5" s="43"/>
      <x:c r="RRH5" s="43"/>
      <x:c r="RRI5" s="43"/>
      <x:c r="RRJ5" s="43"/>
      <x:c r="RRK5" s="43"/>
      <x:c r="RRL5" s="43"/>
      <x:c r="RRM5" s="43"/>
      <x:c r="RRN5" s="43"/>
      <x:c r="RRO5" s="43"/>
      <x:c r="RRP5" s="43"/>
      <x:c r="RRQ5" s="43"/>
      <x:c r="RRR5" s="43"/>
      <x:c r="RRS5" s="43"/>
      <x:c r="RRT5" s="43"/>
      <x:c r="RRU5" s="43"/>
      <x:c r="RRV5" s="43"/>
      <x:c r="RRW5" s="43"/>
      <x:c r="RRX5" s="43"/>
      <x:c r="RRY5" s="43"/>
      <x:c r="RRZ5" s="43"/>
      <x:c r="RSA5" s="43"/>
      <x:c r="RSB5" s="43"/>
      <x:c r="RSC5" s="43"/>
      <x:c r="RSD5" s="43"/>
      <x:c r="RSE5" s="43"/>
      <x:c r="RSF5" s="43"/>
      <x:c r="RSG5" s="43"/>
      <x:c r="RSH5" s="43"/>
      <x:c r="RSI5" s="43"/>
      <x:c r="RSJ5" s="43"/>
      <x:c r="RSK5" s="43"/>
      <x:c r="RSL5" s="43"/>
      <x:c r="RSM5" s="43"/>
      <x:c r="RSN5" s="43"/>
      <x:c r="RSO5" s="43"/>
      <x:c r="RSP5" s="43"/>
      <x:c r="RSQ5" s="43"/>
      <x:c r="RSR5" s="43"/>
      <x:c r="RSS5" s="43"/>
      <x:c r="RST5" s="43"/>
      <x:c r="RSU5" s="43"/>
      <x:c r="RSV5" s="43"/>
      <x:c r="RSW5" s="43"/>
      <x:c r="RSX5" s="43"/>
      <x:c r="RSY5" s="43"/>
      <x:c r="RSZ5" s="43"/>
      <x:c r="RTA5" s="43"/>
      <x:c r="RTB5" s="43"/>
      <x:c r="RTC5" s="43"/>
      <x:c r="RTD5" s="43"/>
      <x:c r="RTE5" s="43"/>
      <x:c r="RTF5" s="43"/>
      <x:c r="RTG5" s="43"/>
      <x:c r="RTH5" s="43"/>
      <x:c r="RTI5" s="43"/>
      <x:c r="RTJ5" s="43"/>
      <x:c r="RTK5" s="43"/>
      <x:c r="RTL5" s="43"/>
      <x:c r="RTM5" s="43"/>
      <x:c r="RTN5" s="43"/>
      <x:c r="RTO5" s="43"/>
      <x:c r="RTP5" s="43"/>
      <x:c r="RTQ5" s="43"/>
      <x:c r="RTR5" s="43"/>
      <x:c r="RTS5" s="43"/>
      <x:c r="RTT5" s="43"/>
      <x:c r="RTU5" s="43"/>
      <x:c r="RTV5" s="43"/>
      <x:c r="RTW5" s="43"/>
      <x:c r="RTX5" s="43"/>
      <x:c r="RTY5" s="43"/>
      <x:c r="RTZ5" s="43"/>
      <x:c r="RUA5" s="43"/>
      <x:c r="RUB5" s="43"/>
      <x:c r="RUC5" s="43"/>
      <x:c r="RUD5" s="43"/>
      <x:c r="RUE5" s="43"/>
      <x:c r="RUF5" s="43"/>
      <x:c r="RUG5" s="43"/>
      <x:c r="RUH5" s="43"/>
      <x:c r="RUI5" s="43"/>
      <x:c r="RUJ5" s="43"/>
      <x:c r="RUK5" s="43"/>
      <x:c r="RUL5" s="43"/>
      <x:c r="RUM5" s="43"/>
      <x:c r="RUN5" s="43"/>
      <x:c r="RUO5" s="43"/>
      <x:c r="RUP5" s="43"/>
      <x:c r="RUQ5" s="43"/>
      <x:c r="RUR5" s="43"/>
      <x:c r="RUS5" s="43"/>
      <x:c r="RUT5" s="43"/>
      <x:c r="RUU5" s="43"/>
      <x:c r="RUV5" s="43"/>
      <x:c r="RUW5" s="43"/>
      <x:c r="RUX5" s="43"/>
      <x:c r="RUY5" s="43"/>
      <x:c r="RUZ5" s="43"/>
      <x:c r="RVA5" s="43"/>
      <x:c r="RVB5" s="43"/>
      <x:c r="RVC5" s="43"/>
      <x:c r="RVD5" s="43"/>
      <x:c r="RVE5" s="43"/>
      <x:c r="RVF5" s="43"/>
      <x:c r="RVG5" s="43"/>
      <x:c r="RVH5" s="43"/>
      <x:c r="RVI5" s="43"/>
      <x:c r="RVJ5" s="43"/>
      <x:c r="RVK5" s="43"/>
      <x:c r="RVL5" s="43"/>
      <x:c r="RVM5" s="43"/>
      <x:c r="RVN5" s="43"/>
      <x:c r="RVO5" s="43"/>
      <x:c r="RVP5" s="43"/>
      <x:c r="RVQ5" s="43"/>
      <x:c r="RVR5" s="43"/>
      <x:c r="RVS5" s="43"/>
      <x:c r="RVT5" s="43"/>
      <x:c r="RVU5" s="43"/>
      <x:c r="RVV5" s="43"/>
      <x:c r="RVW5" s="43"/>
      <x:c r="RVX5" s="43"/>
      <x:c r="RVY5" s="43"/>
      <x:c r="RVZ5" s="43"/>
      <x:c r="RWA5" s="43"/>
      <x:c r="RWB5" s="43"/>
      <x:c r="RWC5" s="43"/>
      <x:c r="RWD5" s="43"/>
      <x:c r="RWE5" s="43"/>
      <x:c r="RWF5" s="43"/>
      <x:c r="RWG5" s="43"/>
      <x:c r="RWH5" s="43"/>
      <x:c r="RWI5" s="43"/>
      <x:c r="RWJ5" s="43"/>
      <x:c r="RWK5" s="43"/>
      <x:c r="RWL5" s="43"/>
      <x:c r="RWM5" s="43"/>
      <x:c r="RWN5" s="43"/>
      <x:c r="RWO5" s="43"/>
      <x:c r="RWP5" s="43"/>
      <x:c r="RWQ5" s="43"/>
      <x:c r="RWR5" s="43"/>
      <x:c r="RWS5" s="43"/>
      <x:c r="RWT5" s="43"/>
      <x:c r="RWU5" s="43"/>
      <x:c r="RWV5" s="43"/>
      <x:c r="RWW5" s="43"/>
      <x:c r="RWX5" s="43"/>
      <x:c r="RWY5" s="43"/>
      <x:c r="RWZ5" s="43"/>
      <x:c r="RXA5" s="43"/>
      <x:c r="RXB5" s="43"/>
      <x:c r="RXC5" s="43"/>
      <x:c r="RXD5" s="43"/>
      <x:c r="RXE5" s="43"/>
      <x:c r="RXF5" s="43"/>
      <x:c r="RXG5" s="43"/>
      <x:c r="RXH5" s="43"/>
      <x:c r="RXI5" s="43"/>
      <x:c r="RXJ5" s="43"/>
      <x:c r="RXK5" s="43"/>
      <x:c r="RXL5" s="43"/>
      <x:c r="RXM5" s="43"/>
      <x:c r="RXN5" s="43"/>
      <x:c r="RXO5" s="43"/>
      <x:c r="RXP5" s="43"/>
      <x:c r="RXQ5" s="43"/>
      <x:c r="RXR5" s="43"/>
      <x:c r="RXS5" s="43"/>
      <x:c r="RXT5" s="43"/>
      <x:c r="RXU5" s="43"/>
      <x:c r="RXV5" s="43"/>
      <x:c r="RXW5" s="43"/>
      <x:c r="RXX5" s="43"/>
      <x:c r="RXY5" s="43"/>
      <x:c r="RXZ5" s="43"/>
      <x:c r="RYA5" s="43"/>
      <x:c r="RYB5" s="43"/>
      <x:c r="RYC5" s="43"/>
      <x:c r="RYD5" s="43"/>
      <x:c r="RYE5" s="43"/>
      <x:c r="RYF5" s="43"/>
      <x:c r="RYG5" s="43"/>
      <x:c r="RYH5" s="43"/>
      <x:c r="RYI5" s="43"/>
      <x:c r="RYJ5" s="43"/>
      <x:c r="RYK5" s="43"/>
      <x:c r="RYL5" s="43"/>
      <x:c r="RYM5" s="43"/>
      <x:c r="RYN5" s="43"/>
      <x:c r="RYO5" s="43"/>
      <x:c r="RYP5" s="43"/>
      <x:c r="RYQ5" s="43"/>
      <x:c r="RYR5" s="43"/>
      <x:c r="RYS5" s="43"/>
      <x:c r="RYT5" s="43"/>
      <x:c r="RYU5" s="43"/>
      <x:c r="RYV5" s="43"/>
      <x:c r="RYW5" s="43"/>
      <x:c r="RYX5" s="43"/>
      <x:c r="RYY5" s="43"/>
      <x:c r="RYZ5" s="43"/>
      <x:c r="RZA5" s="43"/>
      <x:c r="RZB5" s="43"/>
      <x:c r="RZC5" s="43"/>
      <x:c r="RZD5" s="43"/>
      <x:c r="RZE5" s="43"/>
      <x:c r="RZF5" s="43"/>
      <x:c r="RZG5" s="43"/>
      <x:c r="RZH5" s="43"/>
      <x:c r="RZI5" s="43"/>
      <x:c r="RZJ5" s="43"/>
      <x:c r="RZK5" s="43"/>
      <x:c r="RZL5" s="43"/>
      <x:c r="RZM5" s="43"/>
      <x:c r="RZN5" s="43"/>
      <x:c r="RZO5" s="43"/>
      <x:c r="RZP5" s="43"/>
      <x:c r="RZQ5" s="43"/>
      <x:c r="RZR5" s="43"/>
      <x:c r="RZS5" s="43"/>
      <x:c r="RZT5" s="43"/>
      <x:c r="RZU5" s="43"/>
      <x:c r="RZV5" s="43"/>
      <x:c r="RZW5" s="43"/>
      <x:c r="RZX5" s="43"/>
      <x:c r="RZY5" s="43"/>
      <x:c r="RZZ5" s="43"/>
      <x:c r="SAA5" s="43"/>
      <x:c r="SAB5" s="43"/>
      <x:c r="SAC5" s="43"/>
      <x:c r="SAD5" s="43"/>
      <x:c r="SAE5" s="43"/>
      <x:c r="SAF5" s="43"/>
      <x:c r="SAG5" s="43"/>
      <x:c r="SAH5" s="43"/>
      <x:c r="SAI5" s="43"/>
      <x:c r="SAJ5" s="43"/>
      <x:c r="SAK5" s="43"/>
      <x:c r="SAL5" s="43"/>
      <x:c r="SAM5" s="43"/>
      <x:c r="SAN5" s="43"/>
      <x:c r="SAO5" s="43"/>
      <x:c r="SAP5" s="43"/>
      <x:c r="SAQ5" s="43"/>
      <x:c r="SAR5" s="43"/>
      <x:c r="SAS5" s="43"/>
      <x:c r="SAT5" s="43"/>
      <x:c r="SAU5" s="43"/>
      <x:c r="SAV5" s="43"/>
      <x:c r="SAW5" s="43"/>
      <x:c r="SAX5" s="43"/>
      <x:c r="SAY5" s="43"/>
      <x:c r="SAZ5" s="43"/>
      <x:c r="SBA5" s="43"/>
      <x:c r="SBB5" s="43"/>
      <x:c r="SBC5" s="43"/>
      <x:c r="SBD5" s="43"/>
      <x:c r="SBE5" s="43"/>
      <x:c r="SBF5" s="43"/>
      <x:c r="SBG5" s="43"/>
      <x:c r="SBH5" s="43"/>
      <x:c r="SBI5" s="43"/>
      <x:c r="SBJ5" s="43"/>
      <x:c r="SBK5" s="43"/>
      <x:c r="SBL5" s="43"/>
      <x:c r="SBM5" s="43"/>
      <x:c r="SBN5" s="43"/>
      <x:c r="SBO5" s="43"/>
      <x:c r="SBP5" s="43"/>
      <x:c r="SBQ5" s="43"/>
      <x:c r="SBR5" s="43"/>
      <x:c r="SBS5" s="43"/>
      <x:c r="SBT5" s="43"/>
      <x:c r="SBU5" s="43"/>
      <x:c r="SBV5" s="43"/>
      <x:c r="SBW5" s="43"/>
      <x:c r="SBX5" s="43"/>
      <x:c r="SBY5" s="43"/>
      <x:c r="SBZ5" s="43"/>
      <x:c r="SCA5" s="43"/>
      <x:c r="SCB5" s="43"/>
      <x:c r="SCC5" s="43"/>
      <x:c r="SCD5" s="43"/>
      <x:c r="SCE5" s="43"/>
      <x:c r="SCF5" s="43"/>
      <x:c r="SCG5" s="43"/>
      <x:c r="SCH5" s="43"/>
      <x:c r="SCI5" s="43"/>
      <x:c r="SCJ5" s="43"/>
      <x:c r="SCK5" s="43"/>
      <x:c r="SCL5" s="43"/>
      <x:c r="SCM5" s="43"/>
      <x:c r="SCN5" s="43"/>
      <x:c r="SCO5" s="43"/>
      <x:c r="SCP5" s="43"/>
      <x:c r="SCQ5" s="43"/>
      <x:c r="SCR5" s="43"/>
      <x:c r="SCS5" s="43"/>
      <x:c r="SCT5" s="43"/>
      <x:c r="SCU5" s="43"/>
      <x:c r="SCV5" s="43"/>
      <x:c r="SCW5" s="43"/>
      <x:c r="SCX5" s="43"/>
      <x:c r="SCY5" s="43"/>
      <x:c r="SCZ5" s="43"/>
      <x:c r="SDA5" s="43"/>
      <x:c r="SDB5" s="43"/>
      <x:c r="SDC5" s="43"/>
      <x:c r="SDD5" s="43"/>
      <x:c r="SDE5" s="43"/>
      <x:c r="SDF5" s="43"/>
      <x:c r="SDG5" s="43"/>
      <x:c r="SDH5" s="43"/>
      <x:c r="SDI5" s="43"/>
      <x:c r="SDJ5" s="43"/>
      <x:c r="SDK5" s="43"/>
      <x:c r="SDL5" s="43"/>
      <x:c r="SDM5" s="43"/>
      <x:c r="SDN5" s="43"/>
      <x:c r="SDO5" s="43"/>
      <x:c r="SDP5" s="43"/>
      <x:c r="SDQ5" s="43"/>
      <x:c r="SDR5" s="43"/>
      <x:c r="SDS5" s="43"/>
      <x:c r="SDT5" s="43"/>
      <x:c r="SDU5" s="43"/>
      <x:c r="SDV5" s="43"/>
      <x:c r="SDW5" s="43"/>
      <x:c r="SDX5" s="43"/>
      <x:c r="SDY5" s="43"/>
      <x:c r="SDZ5" s="43"/>
      <x:c r="SEA5" s="43"/>
      <x:c r="SEB5" s="43"/>
      <x:c r="SEC5" s="43"/>
      <x:c r="SED5" s="43"/>
      <x:c r="SEE5" s="43"/>
      <x:c r="SEF5" s="43"/>
      <x:c r="SEG5" s="43"/>
      <x:c r="SEH5" s="43"/>
      <x:c r="SEI5" s="43"/>
      <x:c r="SEJ5" s="43"/>
      <x:c r="SEK5" s="43"/>
      <x:c r="SEL5" s="43"/>
      <x:c r="SEM5" s="43"/>
      <x:c r="SEN5" s="43"/>
      <x:c r="SEO5" s="43"/>
      <x:c r="SEP5" s="43"/>
      <x:c r="SEQ5" s="43"/>
      <x:c r="SER5" s="43"/>
      <x:c r="SES5" s="43"/>
      <x:c r="SET5" s="43"/>
      <x:c r="SEU5" s="43"/>
      <x:c r="SEV5" s="43"/>
      <x:c r="SEW5" s="43"/>
      <x:c r="SEX5" s="43"/>
      <x:c r="SEY5" s="43"/>
      <x:c r="SEZ5" s="43"/>
      <x:c r="SFA5" s="43"/>
      <x:c r="SFB5" s="43"/>
      <x:c r="SFC5" s="43"/>
      <x:c r="SFD5" s="43"/>
      <x:c r="SFE5" s="43"/>
      <x:c r="SFF5" s="43"/>
      <x:c r="SFG5" s="43"/>
      <x:c r="SFH5" s="43"/>
      <x:c r="SFI5" s="43"/>
      <x:c r="SFJ5" s="43"/>
      <x:c r="SFK5" s="43"/>
      <x:c r="SFL5" s="43"/>
      <x:c r="SFM5" s="43"/>
      <x:c r="SFN5" s="43"/>
      <x:c r="SFO5" s="43"/>
      <x:c r="SFP5" s="43"/>
      <x:c r="SFQ5" s="43"/>
      <x:c r="SFR5" s="43"/>
      <x:c r="SFS5" s="43"/>
      <x:c r="SFT5" s="43"/>
      <x:c r="SFU5" s="43"/>
      <x:c r="SFV5" s="43"/>
      <x:c r="SFW5" s="43"/>
      <x:c r="SFX5" s="43"/>
      <x:c r="SFY5" s="43"/>
      <x:c r="SFZ5" s="43"/>
      <x:c r="SGA5" s="43"/>
      <x:c r="SGB5" s="43"/>
      <x:c r="SGC5" s="43"/>
      <x:c r="SGD5" s="43"/>
      <x:c r="SGE5" s="43"/>
      <x:c r="SGF5" s="43"/>
      <x:c r="SGG5" s="43"/>
      <x:c r="SGH5" s="43"/>
      <x:c r="SGI5" s="43"/>
      <x:c r="SGJ5" s="43"/>
      <x:c r="SGK5" s="43"/>
      <x:c r="SGL5" s="43"/>
      <x:c r="SGM5" s="43"/>
      <x:c r="SGN5" s="43"/>
      <x:c r="SGO5" s="43"/>
      <x:c r="SGP5" s="43"/>
      <x:c r="SGQ5" s="43"/>
      <x:c r="SGR5" s="43"/>
      <x:c r="SGS5" s="43"/>
      <x:c r="SGT5" s="43"/>
      <x:c r="SGU5" s="43"/>
      <x:c r="SGV5" s="43"/>
      <x:c r="SGW5" s="43"/>
      <x:c r="SGX5" s="43"/>
      <x:c r="SGY5" s="43"/>
      <x:c r="SGZ5" s="43"/>
      <x:c r="SHA5" s="43"/>
      <x:c r="SHB5" s="43"/>
      <x:c r="SHC5" s="43"/>
      <x:c r="SHD5" s="43"/>
      <x:c r="SHE5" s="43"/>
      <x:c r="SHF5" s="43"/>
      <x:c r="SHG5" s="43"/>
      <x:c r="SHH5" s="43"/>
      <x:c r="SHI5" s="43"/>
      <x:c r="SHJ5" s="43"/>
      <x:c r="SHK5" s="43"/>
      <x:c r="SHL5" s="43"/>
      <x:c r="SHM5" s="43"/>
      <x:c r="SHN5" s="43"/>
      <x:c r="SHO5" s="43"/>
      <x:c r="SHP5" s="43"/>
      <x:c r="SHQ5" s="43"/>
      <x:c r="SHR5" s="43"/>
      <x:c r="SHS5" s="43"/>
      <x:c r="SHT5" s="43"/>
      <x:c r="SHU5" s="43"/>
      <x:c r="SHV5" s="43"/>
      <x:c r="SHW5" s="43"/>
      <x:c r="SHX5" s="43"/>
      <x:c r="SHY5" s="43"/>
      <x:c r="SHZ5" s="43"/>
      <x:c r="SIA5" s="43"/>
      <x:c r="SIB5" s="43"/>
      <x:c r="SIC5" s="43"/>
      <x:c r="SID5" s="43"/>
      <x:c r="SIE5" s="43"/>
      <x:c r="SIF5" s="43"/>
      <x:c r="SIG5" s="43"/>
      <x:c r="SIH5" s="43"/>
      <x:c r="SII5" s="43"/>
      <x:c r="SIJ5" s="43"/>
      <x:c r="SIK5" s="43"/>
      <x:c r="SIL5" s="43"/>
      <x:c r="SIM5" s="43"/>
      <x:c r="SIN5" s="43"/>
      <x:c r="SIO5" s="43"/>
      <x:c r="SIP5" s="43"/>
      <x:c r="SIQ5" s="43"/>
      <x:c r="SIR5" s="43"/>
      <x:c r="SIS5" s="43"/>
      <x:c r="SIT5" s="43"/>
      <x:c r="SIU5" s="43"/>
      <x:c r="SIV5" s="43"/>
      <x:c r="SIW5" s="43"/>
      <x:c r="SIX5" s="43"/>
      <x:c r="SIY5" s="43"/>
      <x:c r="SIZ5" s="43"/>
      <x:c r="SJA5" s="43"/>
      <x:c r="SJB5" s="43"/>
      <x:c r="SJC5" s="43"/>
      <x:c r="SJD5" s="43"/>
      <x:c r="SJE5" s="43"/>
      <x:c r="SJF5" s="43"/>
      <x:c r="SJG5" s="43"/>
      <x:c r="SJH5" s="43"/>
      <x:c r="SJI5" s="43"/>
      <x:c r="SJJ5" s="43"/>
      <x:c r="SJK5" s="43"/>
      <x:c r="SJL5" s="43"/>
      <x:c r="SJM5" s="43"/>
      <x:c r="SJN5" s="43"/>
      <x:c r="SJO5" s="43"/>
      <x:c r="SJP5" s="43"/>
      <x:c r="SJQ5" s="43"/>
      <x:c r="SJR5" s="43"/>
      <x:c r="SJS5" s="43"/>
      <x:c r="SJT5" s="43"/>
      <x:c r="SJU5" s="43"/>
      <x:c r="SJV5" s="43"/>
      <x:c r="SJW5" s="43"/>
      <x:c r="SJX5" s="43"/>
      <x:c r="SJY5" s="43"/>
      <x:c r="SJZ5" s="43"/>
      <x:c r="SKA5" s="43"/>
      <x:c r="SKB5" s="43"/>
      <x:c r="SKC5" s="43"/>
      <x:c r="SKD5" s="43"/>
      <x:c r="SKE5" s="43"/>
      <x:c r="SKF5" s="43"/>
      <x:c r="SKG5" s="43"/>
      <x:c r="SKH5" s="43"/>
      <x:c r="SKI5" s="43"/>
      <x:c r="SKJ5" s="43"/>
      <x:c r="SKK5" s="43"/>
      <x:c r="SKL5" s="43"/>
      <x:c r="SKM5" s="43"/>
      <x:c r="SKN5" s="43"/>
      <x:c r="SKO5" s="43"/>
      <x:c r="SKP5" s="43"/>
      <x:c r="SKQ5" s="43"/>
      <x:c r="SKR5" s="43"/>
      <x:c r="SKS5" s="43"/>
      <x:c r="SKT5" s="43"/>
      <x:c r="SKU5" s="43"/>
      <x:c r="SKV5" s="43"/>
      <x:c r="SKW5" s="43"/>
      <x:c r="SKX5" s="43"/>
      <x:c r="SKY5" s="43"/>
      <x:c r="SKZ5" s="43"/>
      <x:c r="SLA5" s="43"/>
      <x:c r="SLB5" s="43"/>
      <x:c r="SLC5" s="43"/>
      <x:c r="SLD5" s="43"/>
      <x:c r="SLE5" s="43"/>
      <x:c r="SLF5" s="43"/>
      <x:c r="SLG5" s="43"/>
      <x:c r="SLH5" s="43"/>
      <x:c r="SLI5" s="43"/>
      <x:c r="SLJ5" s="43"/>
      <x:c r="SLK5" s="43"/>
      <x:c r="SLL5" s="43"/>
      <x:c r="SLM5" s="43"/>
      <x:c r="SLN5" s="43"/>
      <x:c r="SLO5" s="43"/>
      <x:c r="SLP5" s="43"/>
      <x:c r="SLQ5" s="43"/>
      <x:c r="SLR5" s="43"/>
      <x:c r="SLS5" s="43"/>
      <x:c r="SLT5" s="43"/>
      <x:c r="SLU5" s="43"/>
      <x:c r="SLV5" s="43"/>
      <x:c r="SLW5" s="43"/>
      <x:c r="SLX5" s="43"/>
      <x:c r="SLY5" s="43"/>
      <x:c r="SLZ5" s="43"/>
      <x:c r="SMA5" s="43"/>
      <x:c r="SMB5" s="43"/>
      <x:c r="SMC5" s="43"/>
      <x:c r="SMD5" s="43"/>
      <x:c r="SME5" s="43"/>
      <x:c r="SMF5" s="43"/>
      <x:c r="SMG5" s="43"/>
      <x:c r="SMH5" s="43"/>
      <x:c r="SMI5" s="43"/>
      <x:c r="SMJ5" s="43"/>
      <x:c r="SMK5" s="43"/>
      <x:c r="SML5" s="43"/>
      <x:c r="SMM5" s="43"/>
      <x:c r="SMN5" s="43"/>
      <x:c r="SMO5" s="43"/>
      <x:c r="SMP5" s="43"/>
      <x:c r="SMQ5" s="43"/>
      <x:c r="SMR5" s="43"/>
      <x:c r="SMS5" s="43"/>
      <x:c r="SMT5" s="43"/>
      <x:c r="SMU5" s="43"/>
      <x:c r="SMV5" s="43"/>
      <x:c r="SMW5" s="43"/>
      <x:c r="SMX5" s="43"/>
      <x:c r="SMY5" s="43"/>
      <x:c r="SMZ5" s="43"/>
      <x:c r="SNA5" s="43"/>
      <x:c r="SNB5" s="43"/>
      <x:c r="SNC5" s="43"/>
      <x:c r="SND5" s="43"/>
      <x:c r="SNE5" s="43"/>
      <x:c r="SNF5" s="43"/>
      <x:c r="SNG5" s="43"/>
      <x:c r="SNH5" s="43"/>
      <x:c r="SNI5" s="43"/>
      <x:c r="SNJ5" s="43"/>
      <x:c r="SNK5" s="43"/>
      <x:c r="SNL5" s="43"/>
      <x:c r="SNM5" s="43"/>
      <x:c r="SNN5" s="43"/>
      <x:c r="SNO5" s="43"/>
      <x:c r="SNP5" s="43"/>
      <x:c r="SNQ5" s="43"/>
      <x:c r="SNR5" s="43"/>
      <x:c r="SNS5" s="43"/>
      <x:c r="SNT5" s="43"/>
      <x:c r="SNU5" s="43"/>
      <x:c r="SNV5" s="43"/>
      <x:c r="SNW5" s="43"/>
      <x:c r="SNX5" s="43"/>
      <x:c r="SNY5" s="43"/>
      <x:c r="SNZ5" s="43"/>
      <x:c r="SOA5" s="43"/>
      <x:c r="SOB5" s="43"/>
      <x:c r="SOC5" s="43"/>
      <x:c r="SOD5" s="43"/>
      <x:c r="SOE5" s="43"/>
      <x:c r="SOF5" s="43"/>
      <x:c r="SOG5" s="43"/>
      <x:c r="SOH5" s="43"/>
      <x:c r="SOI5" s="43"/>
      <x:c r="SOJ5" s="43"/>
      <x:c r="SOK5" s="43"/>
      <x:c r="SOL5" s="43"/>
      <x:c r="SOM5" s="43"/>
      <x:c r="SON5" s="43"/>
      <x:c r="SOO5" s="43"/>
      <x:c r="SOP5" s="43"/>
      <x:c r="SOQ5" s="43"/>
      <x:c r="SOR5" s="43"/>
      <x:c r="SOS5" s="43"/>
      <x:c r="SOT5" s="43"/>
      <x:c r="SOU5" s="43"/>
      <x:c r="SOV5" s="43"/>
      <x:c r="SOW5" s="43"/>
      <x:c r="SOX5" s="43"/>
      <x:c r="SOY5" s="43"/>
      <x:c r="SOZ5" s="43"/>
      <x:c r="SPA5" s="43"/>
      <x:c r="SPB5" s="43"/>
      <x:c r="SPC5" s="43"/>
      <x:c r="SPD5" s="43"/>
      <x:c r="SPE5" s="43"/>
      <x:c r="SPF5" s="43"/>
      <x:c r="SPG5" s="43"/>
      <x:c r="SPH5" s="43"/>
      <x:c r="SPI5" s="43"/>
      <x:c r="SPJ5" s="43"/>
      <x:c r="SPK5" s="43"/>
      <x:c r="SPL5" s="43"/>
      <x:c r="SPM5" s="43"/>
      <x:c r="SPN5" s="43"/>
      <x:c r="SPO5" s="43"/>
      <x:c r="SPP5" s="43"/>
      <x:c r="SPQ5" s="43"/>
      <x:c r="SPR5" s="43"/>
      <x:c r="SPS5" s="43"/>
      <x:c r="SPT5" s="43"/>
      <x:c r="SPU5" s="43"/>
      <x:c r="SPV5" s="43"/>
      <x:c r="SPW5" s="43"/>
      <x:c r="SPX5" s="43"/>
      <x:c r="SPY5" s="43"/>
      <x:c r="SPZ5" s="43"/>
      <x:c r="SQA5" s="43"/>
      <x:c r="SQB5" s="43"/>
      <x:c r="SQC5" s="43"/>
      <x:c r="SQD5" s="43"/>
      <x:c r="SQE5" s="43"/>
      <x:c r="SQF5" s="43"/>
      <x:c r="SQG5" s="43"/>
      <x:c r="SQH5" s="43"/>
      <x:c r="SQI5" s="43"/>
      <x:c r="SQJ5" s="43"/>
      <x:c r="SQK5" s="43"/>
      <x:c r="SQL5" s="43"/>
      <x:c r="SQM5" s="43"/>
      <x:c r="SQN5" s="43"/>
      <x:c r="SQO5" s="43"/>
      <x:c r="SQP5" s="43"/>
      <x:c r="SQQ5" s="43"/>
      <x:c r="SQR5" s="43"/>
      <x:c r="SQS5" s="43"/>
      <x:c r="SQT5" s="43"/>
      <x:c r="SQU5" s="43"/>
      <x:c r="SQV5" s="43"/>
      <x:c r="SQW5" s="43"/>
      <x:c r="SQX5" s="43"/>
      <x:c r="SQY5" s="43"/>
      <x:c r="SQZ5" s="43"/>
      <x:c r="SRA5" s="43"/>
      <x:c r="SRB5" s="43"/>
      <x:c r="SRC5" s="43"/>
      <x:c r="SRD5" s="43"/>
      <x:c r="SRE5" s="43"/>
      <x:c r="SRF5" s="43"/>
      <x:c r="SRG5" s="43"/>
      <x:c r="SRH5" s="43"/>
      <x:c r="SRI5" s="43"/>
      <x:c r="SRJ5" s="43"/>
      <x:c r="SRK5" s="43"/>
      <x:c r="SRL5" s="43"/>
      <x:c r="SRM5" s="43"/>
      <x:c r="SRN5" s="43"/>
      <x:c r="SRO5" s="43"/>
      <x:c r="SRP5" s="43"/>
      <x:c r="SRQ5" s="43"/>
      <x:c r="SRR5" s="43"/>
      <x:c r="SRS5" s="43"/>
      <x:c r="SRT5" s="43"/>
      <x:c r="SRU5" s="43"/>
      <x:c r="SRV5" s="43"/>
      <x:c r="SRW5" s="43"/>
      <x:c r="SRX5" s="43"/>
      <x:c r="SRY5" s="43"/>
      <x:c r="SRZ5" s="43"/>
      <x:c r="SSA5" s="43"/>
      <x:c r="SSB5" s="43"/>
      <x:c r="SSC5" s="43"/>
      <x:c r="SSD5" s="43"/>
      <x:c r="SSE5" s="43"/>
      <x:c r="SSF5" s="43"/>
      <x:c r="SSG5" s="43"/>
      <x:c r="SSH5" s="43"/>
      <x:c r="SSI5" s="43"/>
      <x:c r="SSJ5" s="43"/>
      <x:c r="SSK5" s="43"/>
      <x:c r="SSL5" s="43"/>
      <x:c r="SSM5" s="43"/>
      <x:c r="SSN5" s="43"/>
      <x:c r="SSO5" s="43"/>
      <x:c r="SSP5" s="43"/>
      <x:c r="SSQ5" s="43"/>
      <x:c r="SSR5" s="43"/>
      <x:c r="SSS5" s="43"/>
      <x:c r="SST5" s="43"/>
      <x:c r="SSU5" s="43"/>
      <x:c r="SSV5" s="43"/>
      <x:c r="SSW5" s="43"/>
      <x:c r="SSX5" s="43"/>
      <x:c r="SSY5" s="43"/>
      <x:c r="SSZ5" s="43"/>
      <x:c r="STA5" s="43"/>
      <x:c r="STB5" s="43"/>
      <x:c r="STC5" s="43"/>
      <x:c r="STD5" s="43"/>
      <x:c r="STE5" s="43"/>
      <x:c r="STF5" s="43"/>
      <x:c r="STG5" s="43"/>
      <x:c r="STH5" s="43"/>
      <x:c r="STI5" s="43"/>
      <x:c r="STJ5" s="43"/>
      <x:c r="STK5" s="43"/>
      <x:c r="STL5" s="43"/>
      <x:c r="STM5" s="43"/>
      <x:c r="STN5" s="43"/>
      <x:c r="STO5" s="43"/>
      <x:c r="STP5" s="43"/>
      <x:c r="STQ5" s="43"/>
      <x:c r="STR5" s="43"/>
      <x:c r="STS5" s="43"/>
      <x:c r="STT5" s="43"/>
      <x:c r="STU5" s="43"/>
      <x:c r="STV5" s="43"/>
      <x:c r="STW5" s="43"/>
      <x:c r="STX5" s="43"/>
      <x:c r="STY5" s="43"/>
      <x:c r="STZ5" s="43"/>
      <x:c r="SUA5" s="43"/>
      <x:c r="SUB5" s="43"/>
      <x:c r="SUC5" s="43"/>
      <x:c r="SUD5" s="43"/>
      <x:c r="SUE5" s="43"/>
      <x:c r="SUF5" s="43"/>
      <x:c r="SUG5" s="43"/>
      <x:c r="SUH5" s="43"/>
      <x:c r="SUI5" s="43"/>
      <x:c r="SUJ5" s="43"/>
      <x:c r="SUK5" s="43"/>
      <x:c r="SUL5" s="43"/>
      <x:c r="SUM5" s="43"/>
      <x:c r="SUN5" s="43"/>
      <x:c r="SUO5" s="43"/>
      <x:c r="SUP5" s="43"/>
      <x:c r="SUQ5" s="43"/>
      <x:c r="SUR5" s="43"/>
      <x:c r="SUS5" s="43"/>
      <x:c r="SUT5" s="43"/>
      <x:c r="SUU5" s="43"/>
      <x:c r="SUV5" s="43"/>
      <x:c r="SUW5" s="43"/>
      <x:c r="SUX5" s="43"/>
      <x:c r="SUY5" s="43"/>
      <x:c r="SUZ5" s="43"/>
      <x:c r="SVA5" s="43"/>
      <x:c r="SVB5" s="43"/>
      <x:c r="SVC5" s="43"/>
      <x:c r="SVD5" s="43"/>
      <x:c r="SVE5" s="43"/>
      <x:c r="SVF5" s="43"/>
      <x:c r="SVG5" s="43"/>
      <x:c r="SVH5" s="43"/>
      <x:c r="SVI5" s="43"/>
      <x:c r="SVJ5" s="43"/>
      <x:c r="SVK5" s="43"/>
      <x:c r="SVL5" s="43"/>
      <x:c r="SVM5" s="43"/>
      <x:c r="SVN5" s="43"/>
      <x:c r="SVO5" s="43"/>
      <x:c r="SVP5" s="43"/>
      <x:c r="SVQ5" s="43"/>
      <x:c r="SVR5" s="43"/>
      <x:c r="SVS5" s="43"/>
      <x:c r="SVT5" s="43"/>
      <x:c r="SVU5" s="43"/>
      <x:c r="SVV5" s="43"/>
      <x:c r="SVW5" s="43"/>
      <x:c r="SVX5" s="43"/>
      <x:c r="SVY5" s="43"/>
      <x:c r="SVZ5" s="43"/>
      <x:c r="SWA5" s="43"/>
      <x:c r="SWB5" s="43"/>
      <x:c r="SWC5" s="43"/>
      <x:c r="SWD5" s="43"/>
      <x:c r="SWE5" s="43"/>
      <x:c r="SWF5" s="43"/>
      <x:c r="SWG5" s="43"/>
      <x:c r="SWH5" s="43"/>
      <x:c r="SWI5" s="43"/>
      <x:c r="SWJ5" s="43"/>
      <x:c r="SWK5" s="43"/>
      <x:c r="SWL5" s="43"/>
      <x:c r="SWM5" s="43"/>
      <x:c r="SWN5" s="43"/>
      <x:c r="SWO5" s="43"/>
      <x:c r="SWP5" s="43"/>
      <x:c r="SWQ5" s="43"/>
      <x:c r="SWR5" s="43"/>
      <x:c r="SWS5" s="43"/>
      <x:c r="SWT5" s="43"/>
      <x:c r="SWU5" s="43"/>
      <x:c r="SWV5" s="43"/>
      <x:c r="SWW5" s="43"/>
      <x:c r="SWX5" s="43"/>
      <x:c r="SWY5" s="43"/>
      <x:c r="SWZ5" s="43"/>
      <x:c r="SXA5" s="43"/>
      <x:c r="SXB5" s="43"/>
      <x:c r="SXC5" s="43"/>
      <x:c r="SXD5" s="43"/>
      <x:c r="SXE5" s="43"/>
      <x:c r="SXF5" s="43"/>
      <x:c r="SXG5" s="43"/>
      <x:c r="SXH5" s="43"/>
      <x:c r="SXI5" s="43"/>
      <x:c r="SXJ5" s="43"/>
      <x:c r="SXK5" s="43"/>
      <x:c r="SXL5" s="43"/>
      <x:c r="SXM5" s="43"/>
      <x:c r="SXN5" s="43"/>
      <x:c r="SXO5" s="43"/>
      <x:c r="SXP5" s="43"/>
      <x:c r="SXQ5" s="43"/>
      <x:c r="SXR5" s="43"/>
      <x:c r="SXS5" s="43"/>
      <x:c r="SXT5" s="43"/>
      <x:c r="SXU5" s="43"/>
      <x:c r="SXV5" s="43"/>
      <x:c r="SXW5" s="43"/>
      <x:c r="SXX5" s="43"/>
      <x:c r="SXY5" s="43"/>
      <x:c r="SXZ5" s="43"/>
      <x:c r="SYA5" s="43"/>
      <x:c r="SYB5" s="43"/>
      <x:c r="SYC5" s="43"/>
      <x:c r="SYD5" s="43"/>
      <x:c r="SYE5" s="43"/>
      <x:c r="SYF5" s="43"/>
      <x:c r="SYG5" s="43"/>
      <x:c r="SYH5" s="43"/>
      <x:c r="SYI5" s="43"/>
      <x:c r="SYJ5" s="43"/>
      <x:c r="SYK5" s="43"/>
      <x:c r="SYL5" s="43"/>
      <x:c r="SYM5" s="43"/>
      <x:c r="SYN5" s="43"/>
      <x:c r="SYO5" s="43"/>
      <x:c r="SYP5" s="43"/>
      <x:c r="SYQ5" s="43"/>
      <x:c r="SYR5" s="43"/>
      <x:c r="SYS5" s="43"/>
      <x:c r="SYT5" s="43"/>
      <x:c r="SYU5" s="43"/>
      <x:c r="SYV5" s="43"/>
      <x:c r="SYW5" s="43"/>
      <x:c r="SYX5" s="43"/>
      <x:c r="SYY5" s="43"/>
      <x:c r="SYZ5" s="43"/>
      <x:c r="SZA5" s="43"/>
      <x:c r="SZB5" s="43"/>
      <x:c r="SZC5" s="43"/>
      <x:c r="SZD5" s="43"/>
      <x:c r="SZE5" s="43"/>
      <x:c r="SZF5" s="43"/>
      <x:c r="SZG5" s="43"/>
      <x:c r="SZH5" s="43"/>
      <x:c r="SZI5" s="43"/>
      <x:c r="SZJ5" s="43"/>
      <x:c r="SZK5" s="43"/>
      <x:c r="SZL5" s="43"/>
      <x:c r="SZM5" s="43"/>
      <x:c r="SZN5" s="43"/>
      <x:c r="SZO5" s="43"/>
      <x:c r="SZP5" s="43"/>
      <x:c r="SZQ5" s="43"/>
      <x:c r="SZR5" s="43"/>
      <x:c r="SZS5" s="43"/>
      <x:c r="SZT5" s="43"/>
      <x:c r="SZU5" s="43"/>
      <x:c r="SZV5" s="43"/>
      <x:c r="SZW5" s="43"/>
      <x:c r="SZX5" s="43"/>
      <x:c r="SZY5" s="43"/>
      <x:c r="SZZ5" s="43"/>
      <x:c r="TAA5" s="43"/>
      <x:c r="TAB5" s="43"/>
      <x:c r="TAC5" s="43"/>
      <x:c r="TAD5" s="43"/>
      <x:c r="TAE5" s="43"/>
      <x:c r="TAF5" s="43"/>
      <x:c r="TAG5" s="43"/>
      <x:c r="TAH5" s="43"/>
      <x:c r="TAI5" s="43"/>
      <x:c r="TAJ5" s="43"/>
      <x:c r="TAK5" s="43"/>
      <x:c r="TAL5" s="43"/>
      <x:c r="TAM5" s="43"/>
      <x:c r="TAN5" s="43"/>
      <x:c r="TAO5" s="43"/>
      <x:c r="TAP5" s="43"/>
      <x:c r="TAQ5" s="43"/>
      <x:c r="TAR5" s="43"/>
      <x:c r="TAS5" s="43"/>
      <x:c r="TAT5" s="43"/>
      <x:c r="TAU5" s="43"/>
      <x:c r="TAV5" s="43"/>
      <x:c r="TAW5" s="43"/>
      <x:c r="TAX5" s="43"/>
      <x:c r="TAY5" s="43"/>
      <x:c r="TAZ5" s="43"/>
      <x:c r="TBA5" s="43"/>
      <x:c r="TBB5" s="43"/>
      <x:c r="TBC5" s="43"/>
      <x:c r="TBD5" s="43"/>
      <x:c r="TBE5" s="43"/>
      <x:c r="TBF5" s="43"/>
      <x:c r="TBG5" s="43"/>
      <x:c r="TBH5" s="43"/>
      <x:c r="TBI5" s="43"/>
      <x:c r="TBJ5" s="43"/>
      <x:c r="TBK5" s="43"/>
      <x:c r="TBL5" s="43"/>
      <x:c r="TBM5" s="43"/>
      <x:c r="TBN5" s="43"/>
      <x:c r="TBO5" s="43"/>
      <x:c r="TBP5" s="43"/>
      <x:c r="TBQ5" s="43"/>
      <x:c r="TBR5" s="43"/>
      <x:c r="TBS5" s="43"/>
      <x:c r="TBT5" s="43"/>
      <x:c r="TBU5" s="43"/>
      <x:c r="TBV5" s="43"/>
      <x:c r="TBW5" s="43"/>
      <x:c r="TBX5" s="43"/>
      <x:c r="TBY5" s="43"/>
      <x:c r="TBZ5" s="43"/>
      <x:c r="TCA5" s="43"/>
      <x:c r="TCB5" s="43"/>
      <x:c r="TCC5" s="43"/>
      <x:c r="TCD5" s="43"/>
      <x:c r="TCE5" s="43"/>
      <x:c r="TCF5" s="43"/>
      <x:c r="TCG5" s="43"/>
      <x:c r="TCH5" s="43"/>
      <x:c r="TCI5" s="43"/>
      <x:c r="TCJ5" s="43"/>
      <x:c r="TCK5" s="43"/>
      <x:c r="TCL5" s="43"/>
      <x:c r="TCM5" s="43"/>
      <x:c r="TCN5" s="43"/>
      <x:c r="TCO5" s="43"/>
      <x:c r="TCP5" s="43"/>
      <x:c r="TCQ5" s="43"/>
      <x:c r="TCR5" s="43"/>
      <x:c r="TCS5" s="43"/>
      <x:c r="TCT5" s="43"/>
      <x:c r="TCU5" s="43"/>
      <x:c r="TCV5" s="43"/>
      <x:c r="TCW5" s="43"/>
      <x:c r="TCX5" s="43"/>
      <x:c r="TCY5" s="43"/>
      <x:c r="TCZ5" s="43"/>
      <x:c r="TDA5" s="43"/>
      <x:c r="TDB5" s="43"/>
      <x:c r="TDC5" s="43"/>
      <x:c r="TDD5" s="43"/>
      <x:c r="TDE5" s="43"/>
      <x:c r="TDF5" s="43"/>
      <x:c r="TDG5" s="43"/>
      <x:c r="TDH5" s="43"/>
      <x:c r="TDI5" s="43"/>
      <x:c r="TDJ5" s="43"/>
      <x:c r="TDK5" s="43"/>
      <x:c r="TDL5" s="43"/>
      <x:c r="TDM5" s="43"/>
      <x:c r="TDN5" s="43"/>
      <x:c r="TDO5" s="43"/>
      <x:c r="TDP5" s="43"/>
      <x:c r="TDQ5" s="43"/>
      <x:c r="TDR5" s="43"/>
      <x:c r="TDS5" s="43"/>
      <x:c r="TDT5" s="43"/>
      <x:c r="TDU5" s="43"/>
      <x:c r="TDV5" s="43"/>
      <x:c r="TDW5" s="43"/>
      <x:c r="TDX5" s="43"/>
      <x:c r="TDY5" s="43"/>
      <x:c r="TDZ5" s="43"/>
      <x:c r="TEA5" s="43"/>
      <x:c r="TEB5" s="43"/>
      <x:c r="TEC5" s="43"/>
      <x:c r="TED5" s="43"/>
      <x:c r="TEE5" s="43"/>
      <x:c r="TEF5" s="43"/>
      <x:c r="TEG5" s="43"/>
      <x:c r="TEH5" s="43"/>
      <x:c r="TEI5" s="43"/>
      <x:c r="TEJ5" s="43"/>
      <x:c r="TEK5" s="43"/>
      <x:c r="TEL5" s="43"/>
      <x:c r="TEM5" s="43"/>
      <x:c r="TEN5" s="43"/>
      <x:c r="TEO5" s="43"/>
      <x:c r="TEP5" s="43"/>
      <x:c r="TEQ5" s="43"/>
      <x:c r="TER5" s="43"/>
      <x:c r="TES5" s="43"/>
      <x:c r="TET5" s="43"/>
      <x:c r="TEU5" s="43"/>
      <x:c r="TEV5" s="43"/>
      <x:c r="TEW5" s="43"/>
      <x:c r="TEX5" s="43"/>
      <x:c r="TEY5" s="43"/>
      <x:c r="TEZ5" s="43"/>
      <x:c r="TFA5" s="43"/>
      <x:c r="TFB5" s="43"/>
      <x:c r="TFC5" s="43"/>
      <x:c r="TFD5" s="43"/>
      <x:c r="TFE5" s="43"/>
      <x:c r="TFF5" s="43"/>
      <x:c r="TFG5" s="43"/>
      <x:c r="TFH5" s="43"/>
      <x:c r="TFI5" s="43"/>
      <x:c r="TFJ5" s="43"/>
      <x:c r="TFK5" s="43"/>
      <x:c r="TFL5" s="43"/>
      <x:c r="TFM5" s="43"/>
      <x:c r="TFN5" s="43"/>
      <x:c r="TFO5" s="43"/>
      <x:c r="TFP5" s="43"/>
      <x:c r="TFQ5" s="43"/>
      <x:c r="TFR5" s="43"/>
      <x:c r="TFS5" s="43"/>
      <x:c r="TFT5" s="43"/>
      <x:c r="TFU5" s="43"/>
      <x:c r="TFV5" s="43"/>
      <x:c r="TFW5" s="43"/>
      <x:c r="TFX5" s="43"/>
      <x:c r="TFY5" s="43"/>
      <x:c r="TFZ5" s="43"/>
      <x:c r="TGA5" s="43"/>
      <x:c r="TGB5" s="43"/>
      <x:c r="TGC5" s="43"/>
      <x:c r="TGD5" s="43"/>
      <x:c r="TGE5" s="43"/>
      <x:c r="TGF5" s="43"/>
      <x:c r="TGG5" s="43"/>
      <x:c r="TGH5" s="43"/>
      <x:c r="TGI5" s="43"/>
      <x:c r="TGJ5" s="43"/>
      <x:c r="TGK5" s="43"/>
      <x:c r="TGL5" s="43"/>
      <x:c r="TGM5" s="43"/>
      <x:c r="TGN5" s="43"/>
      <x:c r="TGO5" s="43"/>
      <x:c r="TGP5" s="43"/>
      <x:c r="TGQ5" s="43"/>
      <x:c r="TGR5" s="43"/>
      <x:c r="TGS5" s="43"/>
      <x:c r="TGT5" s="43"/>
      <x:c r="TGU5" s="43"/>
      <x:c r="TGV5" s="43"/>
      <x:c r="TGW5" s="43"/>
      <x:c r="TGX5" s="43"/>
      <x:c r="TGY5" s="43"/>
      <x:c r="TGZ5" s="43"/>
      <x:c r="THA5" s="43"/>
      <x:c r="THB5" s="43"/>
      <x:c r="THC5" s="43"/>
      <x:c r="THD5" s="43"/>
      <x:c r="THE5" s="43"/>
      <x:c r="THF5" s="43"/>
      <x:c r="THG5" s="43"/>
      <x:c r="THH5" s="43"/>
      <x:c r="THI5" s="43"/>
      <x:c r="THJ5" s="43"/>
      <x:c r="THK5" s="43"/>
      <x:c r="THL5" s="43"/>
      <x:c r="THM5" s="43"/>
      <x:c r="THN5" s="43"/>
      <x:c r="THO5" s="43"/>
      <x:c r="THP5" s="43"/>
      <x:c r="THQ5" s="43"/>
      <x:c r="THR5" s="43"/>
      <x:c r="THS5" s="43"/>
      <x:c r="THT5" s="43"/>
      <x:c r="THU5" s="43"/>
      <x:c r="THV5" s="43"/>
      <x:c r="THW5" s="43"/>
      <x:c r="THX5" s="43"/>
      <x:c r="THY5" s="43"/>
      <x:c r="THZ5" s="43"/>
      <x:c r="TIA5" s="43"/>
      <x:c r="TIB5" s="43"/>
      <x:c r="TIC5" s="43"/>
      <x:c r="TID5" s="43"/>
      <x:c r="TIE5" s="43"/>
      <x:c r="TIF5" s="43"/>
      <x:c r="TIG5" s="43"/>
      <x:c r="TIH5" s="43"/>
      <x:c r="TII5" s="43"/>
      <x:c r="TIJ5" s="43"/>
      <x:c r="TIK5" s="43"/>
      <x:c r="TIL5" s="43"/>
      <x:c r="TIM5" s="43"/>
      <x:c r="TIN5" s="43"/>
      <x:c r="TIO5" s="43"/>
      <x:c r="TIP5" s="43"/>
      <x:c r="TIQ5" s="43"/>
      <x:c r="TIR5" s="43"/>
      <x:c r="TIS5" s="43"/>
      <x:c r="TIT5" s="43"/>
      <x:c r="TIU5" s="43"/>
      <x:c r="TIV5" s="43"/>
      <x:c r="TIW5" s="43"/>
      <x:c r="TIX5" s="43"/>
      <x:c r="TIY5" s="43"/>
      <x:c r="TIZ5" s="43"/>
      <x:c r="TJA5" s="43"/>
      <x:c r="TJB5" s="43"/>
      <x:c r="TJC5" s="43"/>
      <x:c r="TJD5" s="43"/>
      <x:c r="TJE5" s="43"/>
      <x:c r="TJF5" s="43"/>
      <x:c r="TJG5" s="43"/>
      <x:c r="TJH5" s="43"/>
      <x:c r="TJI5" s="43"/>
      <x:c r="TJJ5" s="43"/>
      <x:c r="TJK5" s="43"/>
      <x:c r="TJL5" s="43"/>
      <x:c r="TJM5" s="43"/>
      <x:c r="TJN5" s="43"/>
      <x:c r="TJO5" s="43"/>
      <x:c r="TJP5" s="43"/>
      <x:c r="TJQ5" s="43"/>
      <x:c r="TJR5" s="43"/>
      <x:c r="TJS5" s="43"/>
      <x:c r="TJT5" s="43"/>
      <x:c r="TJU5" s="43"/>
      <x:c r="TJV5" s="43"/>
      <x:c r="TJW5" s="43"/>
      <x:c r="TJX5" s="43"/>
      <x:c r="TJY5" s="43"/>
      <x:c r="TJZ5" s="43"/>
      <x:c r="TKA5" s="43"/>
      <x:c r="TKB5" s="43"/>
      <x:c r="TKC5" s="43"/>
      <x:c r="TKD5" s="43"/>
      <x:c r="TKE5" s="43"/>
      <x:c r="TKF5" s="43"/>
      <x:c r="TKG5" s="43"/>
      <x:c r="TKH5" s="43"/>
      <x:c r="TKI5" s="43"/>
      <x:c r="TKJ5" s="43"/>
      <x:c r="TKK5" s="43"/>
      <x:c r="TKL5" s="43"/>
      <x:c r="TKM5" s="43"/>
      <x:c r="TKN5" s="43"/>
      <x:c r="TKO5" s="43"/>
      <x:c r="TKP5" s="43"/>
      <x:c r="TKQ5" s="43"/>
      <x:c r="TKR5" s="43"/>
      <x:c r="TKS5" s="43"/>
      <x:c r="TKT5" s="43"/>
      <x:c r="TKU5" s="43"/>
      <x:c r="TKV5" s="43"/>
      <x:c r="TKW5" s="43"/>
      <x:c r="TKX5" s="43"/>
      <x:c r="TKY5" s="43"/>
      <x:c r="TKZ5" s="43"/>
      <x:c r="TLA5" s="43"/>
      <x:c r="TLB5" s="43"/>
      <x:c r="TLC5" s="43"/>
      <x:c r="TLD5" s="43"/>
      <x:c r="TLE5" s="43"/>
      <x:c r="TLF5" s="43"/>
      <x:c r="TLG5" s="43"/>
      <x:c r="TLH5" s="43"/>
      <x:c r="TLI5" s="43"/>
      <x:c r="TLJ5" s="43"/>
      <x:c r="TLK5" s="43"/>
      <x:c r="TLL5" s="43"/>
      <x:c r="TLM5" s="43"/>
      <x:c r="TLN5" s="43"/>
      <x:c r="TLO5" s="43"/>
      <x:c r="TLP5" s="43"/>
      <x:c r="TLQ5" s="43"/>
      <x:c r="TLR5" s="43"/>
      <x:c r="TLS5" s="43"/>
      <x:c r="TLT5" s="43"/>
      <x:c r="TLU5" s="43"/>
      <x:c r="TLV5" s="43"/>
      <x:c r="TLW5" s="43"/>
      <x:c r="TLX5" s="43"/>
      <x:c r="TLY5" s="43"/>
      <x:c r="TLZ5" s="43"/>
      <x:c r="TMA5" s="43"/>
      <x:c r="TMB5" s="43"/>
      <x:c r="TMC5" s="43"/>
      <x:c r="TMD5" s="43"/>
      <x:c r="TME5" s="43"/>
      <x:c r="TMF5" s="43"/>
      <x:c r="TMG5" s="43"/>
      <x:c r="TMH5" s="43"/>
      <x:c r="TMI5" s="43"/>
      <x:c r="TMJ5" s="43"/>
      <x:c r="TMK5" s="43"/>
      <x:c r="TML5" s="43"/>
      <x:c r="TMM5" s="43"/>
      <x:c r="TMN5" s="43"/>
      <x:c r="TMO5" s="43"/>
      <x:c r="TMP5" s="43"/>
      <x:c r="TMQ5" s="43"/>
      <x:c r="TMR5" s="43"/>
      <x:c r="TMS5" s="43"/>
      <x:c r="TMT5" s="43"/>
      <x:c r="TMU5" s="43"/>
      <x:c r="TMV5" s="43"/>
      <x:c r="TMW5" s="43"/>
      <x:c r="TMX5" s="43"/>
      <x:c r="TMY5" s="43"/>
      <x:c r="TMZ5" s="43"/>
      <x:c r="TNA5" s="43"/>
      <x:c r="TNB5" s="43"/>
      <x:c r="TNC5" s="43"/>
      <x:c r="TND5" s="43"/>
      <x:c r="TNE5" s="43"/>
      <x:c r="TNF5" s="43"/>
      <x:c r="TNG5" s="43"/>
      <x:c r="TNH5" s="43"/>
      <x:c r="TNI5" s="43"/>
      <x:c r="TNJ5" s="43"/>
      <x:c r="TNK5" s="43"/>
      <x:c r="TNL5" s="43"/>
      <x:c r="TNM5" s="43"/>
      <x:c r="TNN5" s="43"/>
      <x:c r="TNO5" s="43"/>
      <x:c r="TNP5" s="43"/>
      <x:c r="TNQ5" s="43"/>
      <x:c r="TNR5" s="43"/>
      <x:c r="TNS5" s="43"/>
      <x:c r="TNT5" s="43"/>
      <x:c r="TNU5" s="43"/>
      <x:c r="TNV5" s="43"/>
      <x:c r="TNW5" s="43"/>
      <x:c r="TNX5" s="43"/>
      <x:c r="TNY5" s="43"/>
      <x:c r="TNZ5" s="43"/>
      <x:c r="TOA5" s="43"/>
      <x:c r="TOB5" s="43"/>
      <x:c r="TOC5" s="43"/>
      <x:c r="TOD5" s="43"/>
      <x:c r="TOE5" s="43"/>
      <x:c r="TOF5" s="43"/>
      <x:c r="TOG5" s="43"/>
      <x:c r="TOH5" s="43"/>
      <x:c r="TOI5" s="43"/>
      <x:c r="TOJ5" s="43"/>
      <x:c r="TOK5" s="43"/>
      <x:c r="TOL5" s="43"/>
      <x:c r="TOM5" s="43"/>
      <x:c r="TON5" s="43"/>
      <x:c r="TOO5" s="43"/>
      <x:c r="TOP5" s="43"/>
      <x:c r="TOQ5" s="43"/>
      <x:c r="TOR5" s="43"/>
      <x:c r="TOS5" s="43"/>
      <x:c r="TOT5" s="43"/>
      <x:c r="TOU5" s="43"/>
      <x:c r="TOV5" s="43"/>
      <x:c r="TOW5" s="43"/>
      <x:c r="TOX5" s="43"/>
      <x:c r="TOY5" s="43"/>
      <x:c r="TOZ5" s="43"/>
      <x:c r="TPA5" s="43"/>
      <x:c r="TPB5" s="43"/>
      <x:c r="TPC5" s="43"/>
      <x:c r="TPD5" s="43"/>
      <x:c r="TPE5" s="43"/>
      <x:c r="TPF5" s="43"/>
      <x:c r="TPG5" s="43"/>
      <x:c r="TPH5" s="43"/>
      <x:c r="TPI5" s="43"/>
      <x:c r="TPJ5" s="43"/>
      <x:c r="TPK5" s="43"/>
      <x:c r="TPL5" s="43"/>
      <x:c r="TPM5" s="43"/>
      <x:c r="TPN5" s="43"/>
      <x:c r="TPO5" s="43"/>
      <x:c r="TPP5" s="43"/>
      <x:c r="TPQ5" s="43"/>
      <x:c r="TPR5" s="43"/>
      <x:c r="TPS5" s="43"/>
      <x:c r="TPT5" s="43"/>
      <x:c r="TPU5" s="43"/>
      <x:c r="TPV5" s="43"/>
      <x:c r="TPW5" s="43"/>
      <x:c r="TPX5" s="43"/>
      <x:c r="TPY5" s="43"/>
      <x:c r="TPZ5" s="43"/>
      <x:c r="TQA5" s="43"/>
      <x:c r="TQB5" s="43"/>
      <x:c r="TQC5" s="43"/>
      <x:c r="TQD5" s="43"/>
      <x:c r="TQE5" s="43"/>
      <x:c r="TQF5" s="43"/>
      <x:c r="TQG5" s="43"/>
      <x:c r="TQH5" s="43"/>
      <x:c r="TQI5" s="43"/>
      <x:c r="TQJ5" s="43"/>
      <x:c r="TQK5" s="43"/>
      <x:c r="TQL5" s="43"/>
      <x:c r="TQM5" s="43"/>
      <x:c r="TQN5" s="43"/>
      <x:c r="TQO5" s="43"/>
      <x:c r="TQP5" s="43"/>
      <x:c r="TQQ5" s="43"/>
      <x:c r="TQR5" s="43"/>
      <x:c r="TQS5" s="43"/>
      <x:c r="TQT5" s="43"/>
      <x:c r="TQU5" s="43"/>
      <x:c r="TQV5" s="43"/>
      <x:c r="TQW5" s="43"/>
      <x:c r="TQX5" s="43"/>
      <x:c r="TQY5" s="43"/>
      <x:c r="TQZ5" s="43"/>
      <x:c r="TRA5" s="43"/>
      <x:c r="TRB5" s="43"/>
      <x:c r="TRC5" s="43"/>
      <x:c r="TRD5" s="43"/>
      <x:c r="TRE5" s="43"/>
      <x:c r="TRF5" s="43"/>
      <x:c r="TRG5" s="43"/>
      <x:c r="TRH5" s="43"/>
      <x:c r="TRI5" s="43"/>
      <x:c r="TRJ5" s="43"/>
      <x:c r="TRK5" s="43"/>
      <x:c r="TRL5" s="43"/>
      <x:c r="TRM5" s="43"/>
      <x:c r="TRN5" s="43"/>
      <x:c r="TRO5" s="43"/>
      <x:c r="TRP5" s="43"/>
      <x:c r="TRQ5" s="43"/>
      <x:c r="TRR5" s="43"/>
      <x:c r="TRS5" s="43"/>
      <x:c r="TRT5" s="43"/>
      <x:c r="TRU5" s="43"/>
      <x:c r="TRV5" s="43"/>
      <x:c r="TRW5" s="43"/>
      <x:c r="TRX5" s="43"/>
      <x:c r="TRY5" s="43"/>
      <x:c r="TRZ5" s="43"/>
      <x:c r="TSA5" s="43"/>
      <x:c r="TSB5" s="43"/>
      <x:c r="TSC5" s="43"/>
      <x:c r="TSD5" s="43"/>
      <x:c r="TSE5" s="43"/>
      <x:c r="TSF5" s="43"/>
      <x:c r="TSG5" s="43"/>
      <x:c r="TSH5" s="43"/>
      <x:c r="TSI5" s="43"/>
      <x:c r="TSJ5" s="43"/>
      <x:c r="TSK5" s="43"/>
      <x:c r="TSL5" s="43"/>
      <x:c r="TSM5" s="43"/>
      <x:c r="TSN5" s="43"/>
      <x:c r="TSO5" s="43"/>
      <x:c r="TSP5" s="43"/>
      <x:c r="TSQ5" s="43"/>
      <x:c r="TSR5" s="43"/>
      <x:c r="TSS5" s="43"/>
      <x:c r="TST5" s="43"/>
      <x:c r="TSU5" s="43"/>
      <x:c r="TSV5" s="43"/>
      <x:c r="TSW5" s="43"/>
      <x:c r="TSX5" s="43"/>
      <x:c r="TSY5" s="43"/>
      <x:c r="TSZ5" s="43"/>
      <x:c r="TTA5" s="43"/>
      <x:c r="TTB5" s="43"/>
      <x:c r="TTC5" s="43"/>
      <x:c r="TTD5" s="43"/>
      <x:c r="TTE5" s="43"/>
      <x:c r="TTF5" s="43"/>
      <x:c r="TTG5" s="43"/>
      <x:c r="TTH5" s="43"/>
      <x:c r="TTI5" s="43"/>
      <x:c r="TTJ5" s="43"/>
      <x:c r="TTK5" s="43"/>
      <x:c r="TTL5" s="43"/>
      <x:c r="TTM5" s="43"/>
      <x:c r="TTN5" s="43"/>
      <x:c r="TTO5" s="43"/>
      <x:c r="TTP5" s="43"/>
      <x:c r="TTQ5" s="43"/>
      <x:c r="TTR5" s="43"/>
      <x:c r="TTS5" s="43"/>
      <x:c r="TTT5" s="43"/>
      <x:c r="TTU5" s="43"/>
      <x:c r="TTV5" s="43"/>
      <x:c r="TTW5" s="43"/>
      <x:c r="TTX5" s="43"/>
      <x:c r="TTY5" s="43"/>
      <x:c r="TTZ5" s="43"/>
      <x:c r="TUA5" s="43"/>
      <x:c r="TUB5" s="43"/>
      <x:c r="TUC5" s="43"/>
      <x:c r="TUD5" s="43"/>
      <x:c r="TUE5" s="43"/>
      <x:c r="TUF5" s="43"/>
      <x:c r="TUG5" s="43"/>
      <x:c r="TUH5" s="43"/>
      <x:c r="TUI5" s="43"/>
      <x:c r="TUJ5" s="43"/>
      <x:c r="TUK5" s="43"/>
      <x:c r="TUL5" s="43"/>
      <x:c r="TUM5" s="43"/>
      <x:c r="TUN5" s="43"/>
      <x:c r="TUO5" s="43"/>
      <x:c r="TUP5" s="43"/>
      <x:c r="TUQ5" s="43"/>
      <x:c r="TUR5" s="43"/>
      <x:c r="TUS5" s="43"/>
      <x:c r="TUT5" s="43"/>
      <x:c r="TUU5" s="43"/>
      <x:c r="TUV5" s="43"/>
      <x:c r="TUW5" s="43"/>
      <x:c r="TUX5" s="43"/>
      <x:c r="TUY5" s="43"/>
      <x:c r="TUZ5" s="43"/>
      <x:c r="TVA5" s="43"/>
      <x:c r="TVB5" s="43"/>
      <x:c r="TVC5" s="43"/>
      <x:c r="TVD5" s="43"/>
      <x:c r="TVE5" s="43"/>
      <x:c r="TVF5" s="43"/>
      <x:c r="TVG5" s="43"/>
      <x:c r="TVH5" s="43"/>
      <x:c r="TVI5" s="43"/>
      <x:c r="TVJ5" s="43"/>
      <x:c r="TVK5" s="43"/>
      <x:c r="TVL5" s="43"/>
      <x:c r="TVM5" s="43"/>
      <x:c r="TVN5" s="43"/>
      <x:c r="TVO5" s="43"/>
      <x:c r="TVP5" s="43"/>
      <x:c r="TVQ5" s="43"/>
      <x:c r="TVR5" s="43"/>
      <x:c r="TVS5" s="43"/>
      <x:c r="TVT5" s="43"/>
      <x:c r="TVU5" s="43"/>
      <x:c r="TVV5" s="43"/>
      <x:c r="TVW5" s="43"/>
      <x:c r="TVX5" s="43"/>
      <x:c r="TVY5" s="43"/>
      <x:c r="TVZ5" s="43"/>
      <x:c r="TWA5" s="43"/>
      <x:c r="TWB5" s="43"/>
      <x:c r="TWC5" s="43"/>
      <x:c r="TWD5" s="43"/>
      <x:c r="TWE5" s="43"/>
      <x:c r="TWF5" s="43"/>
      <x:c r="TWG5" s="43"/>
      <x:c r="TWH5" s="43"/>
      <x:c r="TWI5" s="43"/>
      <x:c r="TWJ5" s="43"/>
      <x:c r="TWK5" s="43"/>
      <x:c r="TWL5" s="43"/>
      <x:c r="TWM5" s="43"/>
      <x:c r="TWN5" s="43"/>
      <x:c r="TWO5" s="43"/>
      <x:c r="TWP5" s="43"/>
      <x:c r="TWQ5" s="43"/>
      <x:c r="TWR5" s="43"/>
      <x:c r="TWS5" s="43"/>
      <x:c r="TWT5" s="43"/>
      <x:c r="TWU5" s="43"/>
      <x:c r="TWV5" s="43"/>
      <x:c r="TWW5" s="43"/>
      <x:c r="TWX5" s="43"/>
      <x:c r="TWY5" s="43"/>
      <x:c r="TWZ5" s="43"/>
      <x:c r="TXA5" s="43"/>
      <x:c r="TXB5" s="43"/>
      <x:c r="TXC5" s="43"/>
      <x:c r="TXD5" s="43"/>
      <x:c r="TXE5" s="43"/>
      <x:c r="TXF5" s="43"/>
      <x:c r="TXG5" s="43"/>
      <x:c r="TXH5" s="43"/>
      <x:c r="TXI5" s="43"/>
      <x:c r="TXJ5" s="43"/>
      <x:c r="TXK5" s="43"/>
      <x:c r="TXL5" s="43"/>
      <x:c r="TXM5" s="43"/>
      <x:c r="TXN5" s="43"/>
      <x:c r="TXO5" s="43"/>
      <x:c r="TXP5" s="43"/>
      <x:c r="TXQ5" s="43"/>
      <x:c r="TXR5" s="43"/>
      <x:c r="TXS5" s="43"/>
      <x:c r="TXT5" s="43"/>
      <x:c r="TXU5" s="43"/>
      <x:c r="TXV5" s="43"/>
      <x:c r="TXW5" s="43"/>
      <x:c r="TXX5" s="43"/>
      <x:c r="TXY5" s="43"/>
      <x:c r="TXZ5" s="43"/>
      <x:c r="TYA5" s="43"/>
      <x:c r="TYB5" s="43"/>
      <x:c r="TYC5" s="43"/>
      <x:c r="TYD5" s="43"/>
      <x:c r="TYE5" s="43"/>
      <x:c r="TYF5" s="43"/>
      <x:c r="TYG5" s="43"/>
      <x:c r="TYH5" s="43"/>
      <x:c r="TYI5" s="43"/>
      <x:c r="TYJ5" s="43"/>
      <x:c r="TYK5" s="43"/>
      <x:c r="TYL5" s="43"/>
      <x:c r="TYM5" s="43"/>
      <x:c r="TYN5" s="43"/>
      <x:c r="TYO5" s="43"/>
      <x:c r="TYP5" s="43"/>
      <x:c r="TYQ5" s="43"/>
      <x:c r="TYR5" s="43"/>
      <x:c r="TYS5" s="43"/>
      <x:c r="TYT5" s="43"/>
      <x:c r="TYU5" s="43"/>
      <x:c r="TYV5" s="43"/>
      <x:c r="TYW5" s="43"/>
      <x:c r="TYX5" s="43"/>
      <x:c r="TYY5" s="43"/>
      <x:c r="TYZ5" s="43"/>
      <x:c r="TZA5" s="43"/>
      <x:c r="TZB5" s="43"/>
      <x:c r="TZC5" s="43"/>
      <x:c r="TZD5" s="43"/>
      <x:c r="TZE5" s="43"/>
      <x:c r="TZF5" s="43"/>
      <x:c r="TZG5" s="43"/>
      <x:c r="TZH5" s="43"/>
      <x:c r="TZI5" s="43"/>
      <x:c r="TZJ5" s="43"/>
      <x:c r="TZK5" s="43"/>
      <x:c r="TZL5" s="43"/>
      <x:c r="TZM5" s="43"/>
      <x:c r="TZN5" s="43"/>
      <x:c r="TZO5" s="43"/>
      <x:c r="TZP5" s="43"/>
      <x:c r="TZQ5" s="43"/>
      <x:c r="TZR5" s="43"/>
      <x:c r="TZS5" s="43"/>
      <x:c r="TZT5" s="43"/>
      <x:c r="TZU5" s="43"/>
      <x:c r="TZV5" s="43"/>
      <x:c r="TZW5" s="43"/>
      <x:c r="TZX5" s="43"/>
      <x:c r="TZY5" s="43"/>
      <x:c r="TZZ5" s="43"/>
      <x:c r="UAA5" s="43"/>
      <x:c r="UAB5" s="43"/>
      <x:c r="UAC5" s="43"/>
      <x:c r="UAD5" s="43"/>
      <x:c r="UAE5" s="43"/>
      <x:c r="UAF5" s="43"/>
      <x:c r="UAG5" s="43"/>
      <x:c r="UAH5" s="43"/>
      <x:c r="UAI5" s="43"/>
      <x:c r="UAJ5" s="43"/>
      <x:c r="UAK5" s="43"/>
      <x:c r="UAL5" s="43"/>
      <x:c r="UAM5" s="43"/>
      <x:c r="UAN5" s="43"/>
      <x:c r="UAO5" s="43"/>
      <x:c r="UAP5" s="43"/>
      <x:c r="UAQ5" s="43"/>
      <x:c r="UAR5" s="43"/>
      <x:c r="UAS5" s="43"/>
      <x:c r="UAT5" s="43"/>
      <x:c r="UAU5" s="43"/>
      <x:c r="UAV5" s="43"/>
      <x:c r="UAW5" s="43"/>
      <x:c r="UAX5" s="43"/>
      <x:c r="UAY5" s="43"/>
      <x:c r="UAZ5" s="43"/>
      <x:c r="UBA5" s="43"/>
      <x:c r="UBB5" s="43"/>
      <x:c r="UBC5" s="43"/>
      <x:c r="UBD5" s="43"/>
      <x:c r="UBE5" s="43"/>
      <x:c r="UBF5" s="43"/>
      <x:c r="UBG5" s="43"/>
      <x:c r="UBH5" s="43"/>
      <x:c r="UBI5" s="43"/>
      <x:c r="UBJ5" s="43"/>
      <x:c r="UBK5" s="43"/>
      <x:c r="UBL5" s="43"/>
      <x:c r="UBM5" s="43"/>
      <x:c r="UBN5" s="43"/>
      <x:c r="UBO5" s="43"/>
      <x:c r="UBP5" s="43"/>
      <x:c r="UBQ5" s="43"/>
      <x:c r="UBR5" s="43"/>
      <x:c r="UBS5" s="43"/>
      <x:c r="UBT5" s="43"/>
      <x:c r="UBU5" s="43"/>
      <x:c r="UBV5" s="43"/>
      <x:c r="UBW5" s="43"/>
      <x:c r="UBX5" s="43"/>
      <x:c r="UBY5" s="43"/>
      <x:c r="UBZ5" s="43"/>
      <x:c r="UCA5" s="43"/>
      <x:c r="UCB5" s="43"/>
      <x:c r="UCC5" s="43"/>
      <x:c r="UCD5" s="43"/>
      <x:c r="UCE5" s="43"/>
      <x:c r="UCF5" s="43"/>
      <x:c r="UCG5" s="43"/>
      <x:c r="UCH5" s="43"/>
      <x:c r="UCI5" s="43"/>
      <x:c r="UCJ5" s="43"/>
      <x:c r="UCK5" s="43"/>
      <x:c r="UCL5" s="43"/>
      <x:c r="UCM5" s="43"/>
      <x:c r="UCN5" s="43"/>
      <x:c r="UCO5" s="43"/>
      <x:c r="UCP5" s="43"/>
      <x:c r="UCQ5" s="43"/>
      <x:c r="UCR5" s="43"/>
      <x:c r="UCS5" s="43"/>
      <x:c r="UCT5" s="43"/>
      <x:c r="UCU5" s="43"/>
      <x:c r="UCV5" s="43"/>
      <x:c r="UCW5" s="43"/>
      <x:c r="UCX5" s="43"/>
      <x:c r="UCY5" s="43"/>
      <x:c r="UCZ5" s="43"/>
      <x:c r="UDA5" s="43"/>
      <x:c r="UDB5" s="43"/>
      <x:c r="UDC5" s="43"/>
      <x:c r="UDD5" s="43"/>
      <x:c r="UDE5" s="43"/>
      <x:c r="UDF5" s="43"/>
      <x:c r="UDG5" s="43"/>
      <x:c r="UDH5" s="43"/>
      <x:c r="UDI5" s="43"/>
      <x:c r="UDJ5" s="43"/>
      <x:c r="UDK5" s="43"/>
      <x:c r="UDL5" s="43"/>
      <x:c r="UDM5" s="43"/>
      <x:c r="UDN5" s="43"/>
      <x:c r="UDO5" s="43"/>
      <x:c r="UDP5" s="43"/>
      <x:c r="UDQ5" s="43"/>
      <x:c r="UDR5" s="43"/>
      <x:c r="UDS5" s="43"/>
      <x:c r="UDT5" s="43"/>
      <x:c r="UDU5" s="43"/>
      <x:c r="UDV5" s="43"/>
      <x:c r="UDW5" s="43"/>
      <x:c r="UDX5" s="43"/>
      <x:c r="UDY5" s="43"/>
      <x:c r="UDZ5" s="43"/>
      <x:c r="UEA5" s="43"/>
      <x:c r="UEB5" s="43"/>
      <x:c r="UEC5" s="43"/>
      <x:c r="UED5" s="43"/>
      <x:c r="UEE5" s="43"/>
      <x:c r="UEF5" s="43"/>
      <x:c r="UEG5" s="43"/>
      <x:c r="UEH5" s="43"/>
      <x:c r="UEI5" s="43"/>
      <x:c r="UEJ5" s="43"/>
      <x:c r="UEK5" s="43"/>
      <x:c r="UEL5" s="43"/>
      <x:c r="UEM5" s="43"/>
      <x:c r="UEN5" s="43"/>
      <x:c r="UEO5" s="43"/>
      <x:c r="UEP5" s="43"/>
      <x:c r="UEQ5" s="43"/>
      <x:c r="UER5" s="43"/>
      <x:c r="UES5" s="43"/>
      <x:c r="UET5" s="43"/>
      <x:c r="UEU5" s="43"/>
      <x:c r="UEV5" s="43"/>
      <x:c r="UEW5" s="43"/>
      <x:c r="UEX5" s="43"/>
      <x:c r="UEY5" s="43"/>
      <x:c r="UEZ5" s="43"/>
      <x:c r="UFA5" s="43"/>
      <x:c r="UFB5" s="43"/>
      <x:c r="UFC5" s="43"/>
      <x:c r="UFD5" s="43"/>
      <x:c r="UFE5" s="43"/>
      <x:c r="UFF5" s="43"/>
      <x:c r="UFG5" s="43"/>
      <x:c r="UFH5" s="43"/>
      <x:c r="UFI5" s="43"/>
      <x:c r="UFJ5" s="43"/>
      <x:c r="UFK5" s="43"/>
      <x:c r="UFL5" s="43"/>
      <x:c r="UFM5" s="43"/>
      <x:c r="UFN5" s="43"/>
      <x:c r="UFO5" s="43"/>
      <x:c r="UFP5" s="43"/>
      <x:c r="UFQ5" s="43"/>
      <x:c r="UFR5" s="43"/>
      <x:c r="UFS5" s="43"/>
      <x:c r="UFT5" s="43"/>
      <x:c r="UFU5" s="43"/>
      <x:c r="UFV5" s="43"/>
      <x:c r="UFW5" s="43"/>
      <x:c r="UFX5" s="43"/>
      <x:c r="UFY5" s="43"/>
      <x:c r="UFZ5" s="43"/>
      <x:c r="UGA5" s="43"/>
      <x:c r="UGB5" s="43"/>
      <x:c r="UGC5" s="43"/>
      <x:c r="UGD5" s="43"/>
      <x:c r="UGE5" s="43"/>
      <x:c r="UGF5" s="43"/>
      <x:c r="UGG5" s="43"/>
      <x:c r="UGH5" s="43"/>
      <x:c r="UGI5" s="43"/>
      <x:c r="UGJ5" s="43"/>
      <x:c r="UGK5" s="43"/>
      <x:c r="UGL5" s="43"/>
      <x:c r="UGM5" s="43"/>
      <x:c r="UGN5" s="43"/>
      <x:c r="UGO5" s="43"/>
      <x:c r="UGP5" s="43"/>
      <x:c r="UGQ5" s="43"/>
      <x:c r="UGR5" s="43"/>
      <x:c r="UGS5" s="43"/>
      <x:c r="UGT5" s="43"/>
      <x:c r="UGU5" s="43"/>
      <x:c r="UGV5" s="43"/>
      <x:c r="UGW5" s="43"/>
      <x:c r="UGX5" s="43"/>
      <x:c r="UGY5" s="43"/>
      <x:c r="UGZ5" s="43"/>
      <x:c r="UHA5" s="43"/>
      <x:c r="UHB5" s="43"/>
      <x:c r="UHC5" s="43"/>
      <x:c r="UHD5" s="43"/>
      <x:c r="UHE5" s="43"/>
      <x:c r="UHF5" s="43"/>
      <x:c r="UHG5" s="43"/>
      <x:c r="UHH5" s="43"/>
      <x:c r="UHI5" s="43"/>
      <x:c r="UHJ5" s="43"/>
      <x:c r="UHK5" s="43"/>
      <x:c r="UHL5" s="43"/>
      <x:c r="UHM5" s="43"/>
      <x:c r="UHN5" s="43"/>
      <x:c r="UHO5" s="43"/>
      <x:c r="UHP5" s="43"/>
      <x:c r="UHQ5" s="43"/>
      <x:c r="UHR5" s="43"/>
      <x:c r="UHS5" s="43"/>
      <x:c r="UHT5" s="43"/>
      <x:c r="UHU5" s="43"/>
      <x:c r="UHV5" s="43"/>
      <x:c r="UHW5" s="43"/>
      <x:c r="UHX5" s="43"/>
      <x:c r="UHY5" s="43"/>
      <x:c r="UHZ5" s="43"/>
      <x:c r="UIA5" s="43"/>
      <x:c r="UIB5" s="43"/>
      <x:c r="UIC5" s="43"/>
      <x:c r="UID5" s="43"/>
      <x:c r="UIE5" s="43"/>
      <x:c r="UIF5" s="43"/>
      <x:c r="UIG5" s="43"/>
      <x:c r="UIH5" s="43"/>
      <x:c r="UII5" s="43"/>
      <x:c r="UIJ5" s="43"/>
      <x:c r="UIK5" s="43"/>
      <x:c r="UIL5" s="43"/>
      <x:c r="UIM5" s="43"/>
      <x:c r="UIN5" s="43"/>
      <x:c r="UIO5" s="43"/>
      <x:c r="UIP5" s="43"/>
      <x:c r="UIQ5" s="43"/>
      <x:c r="UIR5" s="43"/>
      <x:c r="UIS5" s="43"/>
      <x:c r="UIT5" s="43"/>
      <x:c r="UIU5" s="43"/>
      <x:c r="UIV5" s="43"/>
      <x:c r="UIW5" s="43"/>
      <x:c r="UIX5" s="43"/>
      <x:c r="UIY5" s="43"/>
      <x:c r="UIZ5" s="43"/>
      <x:c r="UJA5" s="43"/>
      <x:c r="UJB5" s="43"/>
      <x:c r="UJC5" s="43"/>
      <x:c r="UJD5" s="43"/>
      <x:c r="UJE5" s="43"/>
      <x:c r="UJF5" s="43"/>
      <x:c r="UJG5" s="43"/>
      <x:c r="UJH5" s="43"/>
      <x:c r="UJI5" s="43"/>
      <x:c r="UJJ5" s="43"/>
      <x:c r="UJK5" s="43"/>
      <x:c r="UJL5" s="43"/>
      <x:c r="UJM5" s="43"/>
      <x:c r="UJN5" s="43"/>
      <x:c r="UJO5" s="43"/>
      <x:c r="UJP5" s="43"/>
      <x:c r="UJQ5" s="43"/>
      <x:c r="UJR5" s="43"/>
      <x:c r="UJS5" s="43"/>
      <x:c r="UJT5" s="43"/>
      <x:c r="UJU5" s="43"/>
      <x:c r="UJV5" s="43"/>
      <x:c r="UJW5" s="43"/>
      <x:c r="UJX5" s="43"/>
      <x:c r="UJY5" s="43"/>
      <x:c r="UJZ5" s="43"/>
      <x:c r="UKA5" s="43"/>
      <x:c r="UKB5" s="43"/>
      <x:c r="UKC5" s="43"/>
      <x:c r="UKD5" s="43"/>
      <x:c r="UKE5" s="43"/>
      <x:c r="UKF5" s="43"/>
      <x:c r="UKG5" s="43"/>
      <x:c r="UKH5" s="43"/>
      <x:c r="UKI5" s="43"/>
      <x:c r="UKJ5" s="43"/>
      <x:c r="UKK5" s="43"/>
      <x:c r="UKL5" s="43"/>
      <x:c r="UKM5" s="43"/>
      <x:c r="UKN5" s="43"/>
      <x:c r="UKO5" s="43"/>
      <x:c r="UKP5" s="43"/>
      <x:c r="UKQ5" s="43"/>
      <x:c r="UKR5" s="43"/>
      <x:c r="UKS5" s="43"/>
      <x:c r="UKT5" s="43"/>
      <x:c r="UKU5" s="43"/>
      <x:c r="UKV5" s="43"/>
      <x:c r="UKW5" s="43"/>
      <x:c r="UKX5" s="43"/>
      <x:c r="UKY5" s="43"/>
      <x:c r="UKZ5" s="43"/>
      <x:c r="ULA5" s="43"/>
      <x:c r="ULB5" s="43"/>
      <x:c r="ULC5" s="43"/>
      <x:c r="ULD5" s="43"/>
      <x:c r="ULE5" s="43"/>
      <x:c r="ULF5" s="43"/>
      <x:c r="ULG5" s="43"/>
      <x:c r="ULH5" s="43"/>
      <x:c r="ULI5" s="43"/>
      <x:c r="ULJ5" s="43"/>
      <x:c r="ULK5" s="43"/>
      <x:c r="ULL5" s="43"/>
      <x:c r="ULM5" s="43"/>
      <x:c r="ULN5" s="43"/>
      <x:c r="ULO5" s="43"/>
      <x:c r="ULP5" s="43"/>
      <x:c r="ULQ5" s="43"/>
      <x:c r="ULR5" s="43"/>
      <x:c r="ULS5" s="43"/>
      <x:c r="ULT5" s="43"/>
      <x:c r="ULU5" s="43"/>
      <x:c r="ULV5" s="43"/>
      <x:c r="ULW5" s="43"/>
      <x:c r="ULX5" s="43"/>
      <x:c r="ULY5" s="43"/>
      <x:c r="ULZ5" s="43"/>
      <x:c r="UMA5" s="43"/>
      <x:c r="UMB5" s="43"/>
      <x:c r="UMC5" s="43"/>
      <x:c r="UMD5" s="43"/>
      <x:c r="UME5" s="43"/>
      <x:c r="UMF5" s="43"/>
      <x:c r="UMG5" s="43"/>
      <x:c r="UMH5" s="43"/>
      <x:c r="UMI5" s="43"/>
      <x:c r="UMJ5" s="43"/>
      <x:c r="UMK5" s="43"/>
      <x:c r="UML5" s="43"/>
      <x:c r="UMM5" s="43"/>
      <x:c r="UMN5" s="43"/>
      <x:c r="UMO5" s="43"/>
      <x:c r="UMP5" s="43"/>
      <x:c r="UMQ5" s="43"/>
      <x:c r="UMR5" s="43"/>
      <x:c r="UMS5" s="43"/>
      <x:c r="UMT5" s="43"/>
      <x:c r="UMU5" s="43"/>
      <x:c r="UMV5" s="43"/>
      <x:c r="UMW5" s="43"/>
      <x:c r="UMX5" s="43"/>
      <x:c r="UMY5" s="43"/>
      <x:c r="UMZ5" s="43"/>
      <x:c r="UNA5" s="43"/>
      <x:c r="UNB5" s="43"/>
      <x:c r="UNC5" s="43"/>
      <x:c r="UND5" s="43"/>
      <x:c r="UNE5" s="43"/>
      <x:c r="UNF5" s="43"/>
      <x:c r="UNG5" s="43"/>
      <x:c r="UNH5" s="43"/>
      <x:c r="UNI5" s="43"/>
      <x:c r="UNJ5" s="43"/>
      <x:c r="UNK5" s="43"/>
      <x:c r="UNL5" s="43"/>
      <x:c r="UNM5" s="43"/>
      <x:c r="UNN5" s="43"/>
      <x:c r="UNO5" s="43"/>
      <x:c r="UNP5" s="43"/>
      <x:c r="UNQ5" s="43"/>
      <x:c r="UNR5" s="43"/>
      <x:c r="UNS5" s="43"/>
      <x:c r="UNT5" s="43"/>
      <x:c r="UNU5" s="43"/>
      <x:c r="UNV5" s="43"/>
      <x:c r="UNW5" s="43"/>
      <x:c r="UNX5" s="43"/>
      <x:c r="UNY5" s="43"/>
      <x:c r="UNZ5" s="43"/>
      <x:c r="UOA5" s="43"/>
      <x:c r="UOB5" s="43"/>
      <x:c r="UOC5" s="43"/>
      <x:c r="UOD5" s="43"/>
      <x:c r="UOE5" s="43"/>
      <x:c r="UOF5" s="43"/>
      <x:c r="UOG5" s="43"/>
      <x:c r="UOH5" s="43"/>
      <x:c r="UOI5" s="43"/>
      <x:c r="UOJ5" s="43"/>
      <x:c r="UOK5" s="43"/>
      <x:c r="UOL5" s="43"/>
      <x:c r="UOM5" s="43"/>
      <x:c r="UON5" s="43"/>
      <x:c r="UOO5" s="43"/>
      <x:c r="UOP5" s="43"/>
      <x:c r="UOQ5" s="43"/>
      <x:c r="UOR5" s="43"/>
      <x:c r="UOS5" s="43"/>
      <x:c r="UOT5" s="43"/>
      <x:c r="UOU5" s="43"/>
      <x:c r="UOV5" s="43"/>
      <x:c r="UOW5" s="43"/>
      <x:c r="UOX5" s="43"/>
      <x:c r="UOY5" s="43"/>
      <x:c r="UOZ5" s="43"/>
      <x:c r="UPA5" s="43"/>
      <x:c r="UPB5" s="43"/>
      <x:c r="UPC5" s="43"/>
      <x:c r="UPD5" s="43"/>
      <x:c r="UPE5" s="43"/>
      <x:c r="UPF5" s="43"/>
      <x:c r="UPG5" s="43"/>
      <x:c r="UPH5" s="43"/>
      <x:c r="UPI5" s="43"/>
      <x:c r="UPJ5" s="43"/>
      <x:c r="UPK5" s="43"/>
      <x:c r="UPL5" s="43"/>
      <x:c r="UPM5" s="43"/>
      <x:c r="UPN5" s="43"/>
      <x:c r="UPO5" s="43"/>
      <x:c r="UPP5" s="43"/>
      <x:c r="UPQ5" s="43"/>
      <x:c r="UPR5" s="43"/>
      <x:c r="UPS5" s="43"/>
      <x:c r="UPT5" s="43"/>
      <x:c r="UPU5" s="43"/>
      <x:c r="UPV5" s="43"/>
      <x:c r="UPW5" s="43"/>
      <x:c r="UPX5" s="43"/>
      <x:c r="UPY5" s="43"/>
      <x:c r="UPZ5" s="43"/>
      <x:c r="UQA5" s="43"/>
      <x:c r="UQB5" s="43"/>
      <x:c r="UQC5" s="43"/>
      <x:c r="UQD5" s="43"/>
      <x:c r="UQE5" s="43"/>
      <x:c r="UQF5" s="43"/>
      <x:c r="UQG5" s="43"/>
      <x:c r="UQH5" s="43"/>
      <x:c r="UQI5" s="43"/>
      <x:c r="UQJ5" s="43"/>
      <x:c r="UQK5" s="43"/>
      <x:c r="UQL5" s="43"/>
      <x:c r="UQM5" s="43"/>
      <x:c r="UQN5" s="43"/>
      <x:c r="UQO5" s="43"/>
      <x:c r="UQP5" s="43"/>
      <x:c r="UQQ5" s="43"/>
      <x:c r="UQR5" s="43"/>
      <x:c r="UQS5" s="43"/>
      <x:c r="UQT5" s="43"/>
      <x:c r="UQU5" s="43"/>
      <x:c r="UQV5" s="43"/>
      <x:c r="UQW5" s="43"/>
      <x:c r="UQX5" s="43"/>
      <x:c r="UQY5" s="43"/>
      <x:c r="UQZ5" s="43"/>
      <x:c r="URA5" s="43"/>
      <x:c r="URB5" s="43"/>
      <x:c r="URC5" s="43"/>
      <x:c r="URD5" s="43"/>
      <x:c r="URE5" s="43"/>
      <x:c r="URF5" s="43"/>
      <x:c r="URG5" s="43"/>
      <x:c r="URH5" s="43"/>
      <x:c r="URI5" s="43"/>
      <x:c r="URJ5" s="43"/>
      <x:c r="URK5" s="43"/>
      <x:c r="URL5" s="43"/>
      <x:c r="URM5" s="43"/>
      <x:c r="URN5" s="43"/>
      <x:c r="URO5" s="43"/>
      <x:c r="URP5" s="43"/>
      <x:c r="URQ5" s="43"/>
      <x:c r="URR5" s="43"/>
      <x:c r="URS5" s="43"/>
      <x:c r="URT5" s="43"/>
      <x:c r="URU5" s="43"/>
      <x:c r="URV5" s="43"/>
      <x:c r="URW5" s="43"/>
      <x:c r="URX5" s="43"/>
      <x:c r="URY5" s="43"/>
      <x:c r="URZ5" s="43"/>
      <x:c r="USA5" s="43"/>
      <x:c r="USB5" s="43"/>
      <x:c r="USC5" s="43"/>
      <x:c r="USD5" s="43"/>
      <x:c r="USE5" s="43"/>
      <x:c r="USF5" s="43"/>
      <x:c r="USG5" s="43"/>
      <x:c r="USH5" s="43"/>
      <x:c r="USI5" s="43"/>
      <x:c r="USJ5" s="43"/>
      <x:c r="USK5" s="43"/>
      <x:c r="USL5" s="43"/>
      <x:c r="USM5" s="43"/>
      <x:c r="USN5" s="43"/>
      <x:c r="USO5" s="43"/>
      <x:c r="USP5" s="43"/>
      <x:c r="USQ5" s="43"/>
      <x:c r="USR5" s="43"/>
      <x:c r="USS5" s="43"/>
      <x:c r="UST5" s="43"/>
      <x:c r="USU5" s="43"/>
      <x:c r="USV5" s="43"/>
      <x:c r="USW5" s="43"/>
      <x:c r="USX5" s="43"/>
      <x:c r="USY5" s="43"/>
      <x:c r="USZ5" s="43"/>
      <x:c r="UTA5" s="43"/>
      <x:c r="UTB5" s="43"/>
      <x:c r="UTC5" s="43"/>
      <x:c r="UTD5" s="43"/>
      <x:c r="UTE5" s="43"/>
      <x:c r="UTF5" s="43"/>
      <x:c r="UTG5" s="43"/>
      <x:c r="UTH5" s="43"/>
      <x:c r="UTI5" s="43"/>
      <x:c r="UTJ5" s="43"/>
      <x:c r="UTK5" s="43"/>
      <x:c r="UTL5" s="43"/>
      <x:c r="UTM5" s="43"/>
      <x:c r="UTN5" s="43"/>
      <x:c r="UTO5" s="43"/>
      <x:c r="UTP5" s="43"/>
      <x:c r="UTQ5" s="43"/>
      <x:c r="UTR5" s="43"/>
      <x:c r="UTS5" s="43"/>
      <x:c r="UTT5" s="43"/>
      <x:c r="UTU5" s="43"/>
      <x:c r="UTV5" s="43"/>
      <x:c r="UTW5" s="43"/>
      <x:c r="UTX5" s="43"/>
      <x:c r="UTY5" s="43"/>
      <x:c r="UTZ5" s="43"/>
      <x:c r="UUA5" s="43"/>
      <x:c r="UUB5" s="43"/>
      <x:c r="UUC5" s="43"/>
      <x:c r="UUD5" s="43"/>
      <x:c r="UUE5" s="43"/>
      <x:c r="UUF5" s="43"/>
      <x:c r="UUG5" s="43"/>
      <x:c r="UUH5" s="43"/>
      <x:c r="UUI5" s="43"/>
      <x:c r="UUJ5" s="43"/>
      <x:c r="UUK5" s="43"/>
      <x:c r="UUL5" s="43"/>
      <x:c r="UUM5" s="43"/>
      <x:c r="UUN5" s="43"/>
      <x:c r="UUO5" s="43"/>
      <x:c r="UUP5" s="43"/>
      <x:c r="UUQ5" s="43"/>
      <x:c r="UUR5" s="43"/>
      <x:c r="UUS5" s="43"/>
      <x:c r="UUT5" s="43"/>
      <x:c r="UUU5" s="43"/>
      <x:c r="UUV5" s="43"/>
      <x:c r="UUW5" s="43"/>
      <x:c r="UUX5" s="43"/>
      <x:c r="UUY5" s="43"/>
      <x:c r="UUZ5" s="43"/>
      <x:c r="UVA5" s="43"/>
      <x:c r="UVB5" s="43"/>
      <x:c r="UVC5" s="43"/>
      <x:c r="UVD5" s="43"/>
      <x:c r="UVE5" s="43"/>
      <x:c r="UVF5" s="43"/>
      <x:c r="UVG5" s="43"/>
      <x:c r="UVH5" s="43"/>
      <x:c r="UVI5" s="43"/>
      <x:c r="UVJ5" s="43"/>
      <x:c r="UVK5" s="43"/>
      <x:c r="UVL5" s="43"/>
      <x:c r="UVM5" s="43"/>
      <x:c r="UVN5" s="43"/>
      <x:c r="UVO5" s="43"/>
      <x:c r="UVP5" s="43"/>
      <x:c r="UVQ5" s="43"/>
      <x:c r="UVR5" s="43"/>
      <x:c r="UVS5" s="43"/>
      <x:c r="UVT5" s="43"/>
      <x:c r="UVU5" s="43"/>
      <x:c r="UVV5" s="43"/>
      <x:c r="UVW5" s="43"/>
      <x:c r="UVX5" s="43"/>
      <x:c r="UVY5" s="43"/>
      <x:c r="UVZ5" s="43"/>
      <x:c r="UWA5" s="43"/>
      <x:c r="UWB5" s="43"/>
      <x:c r="UWC5" s="43"/>
      <x:c r="UWD5" s="43"/>
      <x:c r="UWE5" s="43"/>
      <x:c r="UWF5" s="43"/>
      <x:c r="UWG5" s="43"/>
      <x:c r="UWH5" s="43"/>
      <x:c r="UWI5" s="43"/>
      <x:c r="UWJ5" s="43"/>
      <x:c r="UWK5" s="43"/>
      <x:c r="UWL5" s="43"/>
      <x:c r="UWM5" s="43"/>
      <x:c r="UWN5" s="43"/>
      <x:c r="UWO5" s="43"/>
      <x:c r="UWP5" s="43"/>
      <x:c r="UWQ5" s="43"/>
      <x:c r="UWR5" s="43"/>
      <x:c r="UWS5" s="43"/>
      <x:c r="UWT5" s="43"/>
      <x:c r="UWU5" s="43"/>
      <x:c r="UWV5" s="43"/>
      <x:c r="UWW5" s="43"/>
      <x:c r="UWX5" s="43"/>
      <x:c r="UWY5" s="43"/>
      <x:c r="UWZ5" s="43"/>
      <x:c r="UXA5" s="43"/>
      <x:c r="UXB5" s="43"/>
      <x:c r="UXC5" s="43"/>
      <x:c r="UXD5" s="43"/>
      <x:c r="UXE5" s="43"/>
      <x:c r="UXF5" s="43"/>
      <x:c r="UXG5" s="43"/>
      <x:c r="UXH5" s="43"/>
      <x:c r="UXI5" s="43"/>
      <x:c r="UXJ5" s="43"/>
      <x:c r="UXK5" s="43"/>
      <x:c r="UXL5" s="43"/>
      <x:c r="UXM5" s="43"/>
      <x:c r="UXN5" s="43"/>
      <x:c r="UXO5" s="43"/>
      <x:c r="UXP5" s="43"/>
      <x:c r="UXQ5" s="43"/>
      <x:c r="UXR5" s="43"/>
      <x:c r="UXS5" s="43"/>
      <x:c r="UXT5" s="43"/>
      <x:c r="UXU5" s="43"/>
      <x:c r="UXV5" s="43"/>
      <x:c r="UXW5" s="43"/>
      <x:c r="UXX5" s="43"/>
      <x:c r="UXY5" s="43"/>
      <x:c r="UXZ5" s="43"/>
      <x:c r="UYA5" s="43"/>
      <x:c r="UYB5" s="43"/>
      <x:c r="UYC5" s="43"/>
      <x:c r="UYD5" s="43"/>
      <x:c r="UYE5" s="43"/>
      <x:c r="UYF5" s="43"/>
      <x:c r="UYG5" s="43"/>
      <x:c r="UYH5" s="43"/>
      <x:c r="UYI5" s="43"/>
      <x:c r="UYJ5" s="43"/>
      <x:c r="UYK5" s="43"/>
      <x:c r="UYL5" s="43"/>
      <x:c r="UYM5" s="43"/>
      <x:c r="UYN5" s="43"/>
      <x:c r="UYO5" s="43"/>
      <x:c r="UYP5" s="43"/>
      <x:c r="UYQ5" s="43"/>
      <x:c r="UYR5" s="43"/>
      <x:c r="UYS5" s="43"/>
      <x:c r="UYT5" s="43"/>
      <x:c r="UYU5" s="43"/>
      <x:c r="UYV5" s="43"/>
      <x:c r="UYW5" s="43"/>
      <x:c r="UYX5" s="43"/>
      <x:c r="UYY5" s="43"/>
      <x:c r="UYZ5" s="43"/>
      <x:c r="UZA5" s="43"/>
      <x:c r="UZB5" s="43"/>
      <x:c r="UZC5" s="43"/>
      <x:c r="UZD5" s="43"/>
      <x:c r="UZE5" s="43"/>
      <x:c r="UZF5" s="43"/>
      <x:c r="UZG5" s="43"/>
      <x:c r="UZH5" s="43"/>
      <x:c r="UZI5" s="43"/>
      <x:c r="UZJ5" s="43"/>
      <x:c r="UZK5" s="43"/>
      <x:c r="UZL5" s="43"/>
      <x:c r="UZM5" s="43"/>
      <x:c r="UZN5" s="43"/>
      <x:c r="UZO5" s="43"/>
      <x:c r="UZP5" s="43"/>
      <x:c r="UZQ5" s="43"/>
      <x:c r="UZR5" s="43"/>
      <x:c r="UZS5" s="43"/>
      <x:c r="UZT5" s="43"/>
      <x:c r="UZU5" s="43"/>
      <x:c r="UZV5" s="43"/>
      <x:c r="UZW5" s="43"/>
      <x:c r="UZX5" s="43"/>
      <x:c r="UZY5" s="43"/>
      <x:c r="UZZ5" s="43"/>
      <x:c r="VAA5" s="43"/>
      <x:c r="VAB5" s="43"/>
      <x:c r="VAC5" s="43"/>
      <x:c r="VAD5" s="43"/>
      <x:c r="VAE5" s="43"/>
      <x:c r="VAF5" s="43"/>
      <x:c r="VAG5" s="43"/>
      <x:c r="VAH5" s="43"/>
      <x:c r="VAI5" s="43"/>
      <x:c r="VAJ5" s="43"/>
      <x:c r="VAK5" s="43"/>
      <x:c r="VAL5" s="43"/>
      <x:c r="VAM5" s="43"/>
      <x:c r="VAN5" s="43"/>
      <x:c r="VAO5" s="43"/>
      <x:c r="VAP5" s="43"/>
      <x:c r="VAQ5" s="43"/>
      <x:c r="VAR5" s="43"/>
      <x:c r="VAS5" s="43"/>
      <x:c r="VAT5" s="43"/>
      <x:c r="VAU5" s="43"/>
      <x:c r="VAV5" s="43"/>
      <x:c r="VAW5" s="43"/>
      <x:c r="VAX5" s="43"/>
      <x:c r="VAY5" s="43"/>
      <x:c r="VAZ5" s="43"/>
      <x:c r="VBA5" s="43"/>
      <x:c r="VBB5" s="43"/>
      <x:c r="VBC5" s="43"/>
      <x:c r="VBD5" s="43"/>
      <x:c r="VBE5" s="43"/>
      <x:c r="VBF5" s="43"/>
      <x:c r="VBG5" s="43"/>
      <x:c r="VBH5" s="43"/>
      <x:c r="VBI5" s="43"/>
      <x:c r="VBJ5" s="43"/>
      <x:c r="VBK5" s="43"/>
      <x:c r="VBL5" s="43"/>
      <x:c r="VBM5" s="43"/>
      <x:c r="VBN5" s="43"/>
      <x:c r="VBO5" s="43"/>
      <x:c r="VBP5" s="43"/>
      <x:c r="VBQ5" s="43"/>
      <x:c r="VBR5" s="43"/>
      <x:c r="VBS5" s="43"/>
      <x:c r="VBT5" s="43"/>
      <x:c r="VBU5" s="43"/>
      <x:c r="VBV5" s="43"/>
      <x:c r="VBW5" s="43"/>
      <x:c r="VBX5" s="43"/>
      <x:c r="VBY5" s="43"/>
      <x:c r="VBZ5" s="43"/>
      <x:c r="VCA5" s="43"/>
      <x:c r="VCB5" s="43"/>
      <x:c r="VCC5" s="43"/>
      <x:c r="VCD5" s="43"/>
      <x:c r="VCE5" s="43"/>
      <x:c r="VCF5" s="43"/>
      <x:c r="VCG5" s="43"/>
      <x:c r="VCH5" s="43"/>
      <x:c r="VCI5" s="43"/>
      <x:c r="VCJ5" s="43"/>
      <x:c r="VCK5" s="43"/>
      <x:c r="VCL5" s="43"/>
      <x:c r="VCM5" s="43"/>
      <x:c r="VCN5" s="43"/>
      <x:c r="VCO5" s="43"/>
      <x:c r="VCP5" s="43"/>
      <x:c r="VCQ5" s="43"/>
      <x:c r="VCR5" s="43"/>
      <x:c r="VCS5" s="43"/>
      <x:c r="VCT5" s="43"/>
      <x:c r="VCU5" s="43"/>
      <x:c r="VCV5" s="43"/>
      <x:c r="VCW5" s="43"/>
      <x:c r="VCX5" s="43"/>
      <x:c r="VCY5" s="43"/>
      <x:c r="VCZ5" s="43"/>
      <x:c r="VDA5" s="43"/>
      <x:c r="VDB5" s="43"/>
      <x:c r="VDC5" s="43"/>
      <x:c r="VDD5" s="43"/>
      <x:c r="VDE5" s="43"/>
      <x:c r="VDF5" s="43"/>
      <x:c r="VDG5" s="43"/>
      <x:c r="VDH5" s="43"/>
      <x:c r="VDI5" s="43"/>
      <x:c r="VDJ5" s="43"/>
      <x:c r="VDK5" s="43"/>
      <x:c r="VDL5" s="43"/>
      <x:c r="VDM5" s="43"/>
      <x:c r="VDN5" s="43"/>
      <x:c r="VDO5" s="43"/>
      <x:c r="VDP5" s="43"/>
      <x:c r="VDQ5" s="43"/>
      <x:c r="VDR5" s="43"/>
      <x:c r="VDS5" s="43"/>
      <x:c r="VDT5" s="43"/>
      <x:c r="VDU5" s="43"/>
      <x:c r="VDV5" s="43"/>
      <x:c r="VDW5" s="43"/>
      <x:c r="VDX5" s="43"/>
      <x:c r="VDY5" s="43"/>
      <x:c r="VDZ5" s="43"/>
      <x:c r="VEA5" s="43"/>
      <x:c r="VEB5" s="43"/>
      <x:c r="VEC5" s="43"/>
      <x:c r="VED5" s="43"/>
      <x:c r="VEE5" s="43"/>
      <x:c r="VEF5" s="43"/>
      <x:c r="VEG5" s="43"/>
      <x:c r="VEH5" s="43"/>
      <x:c r="VEI5" s="43"/>
      <x:c r="VEJ5" s="43"/>
      <x:c r="VEK5" s="43"/>
      <x:c r="VEL5" s="43"/>
      <x:c r="VEM5" s="43"/>
      <x:c r="VEN5" s="43"/>
      <x:c r="VEO5" s="43"/>
      <x:c r="VEP5" s="43"/>
      <x:c r="VEQ5" s="43"/>
      <x:c r="VER5" s="43"/>
      <x:c r="VES5" s="43"/>
      <x:c r="VET5" s="43"/>
      <x:c r="VEU5" s="43"/>
      <x:c r="VEV5" s="43"/>
      <x:c r="VEW5" s="43"/>
      <x:c r="VEX5" s="43"/>
      <x:c r="VEY5" s="43"/>
      <x:c r="VEZ5" s="43"/>
      <x:c r="VFA5" s="43"/>
      <x:c r="VFB5" s="43"/>
      <x:c r="VFC5" s="43"/>
      <x:c r="VFD5" s="43"/>
      <x:c r="VFE5" s="43"/>
      <x:c r="VFF5" s="43"/>
      <x:c r="VFG5" s="43"/>
      <x:c r="VFH5" s="43"/>
      <x:c r="VFI5" s="43"/>
      <x:c r="VFJ5" s="43"/>
      <x:c r="VFK5" s="43"/>
      <x:c r="VFL5" s="43"/>
      <x:c r="VFM5" s="43"/>
      <x:c r="VFN5" s="43"/>
      <x:c r="VFO5" s="43"/>
      <x:c r="VFP5" s="43"/>
      <x:c r="VFQ5" s="43"/>
      <x:c r="VFR5" s="43"/>
      <x:c r="VFS5" s="43"/>
      <x:c r="VFT5" s="43"/>
      <x:c r="VFU5" s="43"/>
      <x:c r="VFV5" s="43"/>
      <x:c r="VFW5" s="43"/>
      <x:c r="VFX5" s="43"/>
      <x:c r="VFY5" s="43"/>
      <x:c r="VFZ5" s="43"/>
      <x:c r="VGA5" s="43"/>
      <x:c r="VGB5" s="43"/>
      <x:c r="VGC5" s="43"/>
      <x:c r="VGD5" s="43"/>
      <x:c r="VGE5" s="43"/>
      <x:c r="VGF5" s="43"/>
      <x:c r="VGG5" s="43"/>
      <x:c r="VGH5" s="43"/>
      <x:c r="VGI5" s="43"/>
      <x:c r="VGJ5" s="43"/>
      <x:c r="VGK5" s="43"/>
      <x:c r="VGL5" s="43"/>
      <x:c r="VGM5" s="43"/>
      <x:c r="VGN5" s="43"/>
      <x:c r="VGO5" s="43"/>
      <x:c r="VGP5" s="43"/>
      <x:c r="VGQ5" s="43"/>
      <x:c r="VGR5" s="43"/>
      <x:c r="VGS5" s="43"/>
      <x:c r="VGT5" s="43"/>
      <x:c r="VGU5" s="43"/>
      <x:c r="VGV5" s="43"/>
      <x:c r="VGW5" s="43"/>
      <x:c r="VGX5" s="43"/>
      <x:c r="VGY5" s="43"/>
      <x:c r="VGZ5" s="43"/>
      <x:c r="VHA5" s="43"/>
      <x:c r="VHB5" s="43"/>
      <x:c r="VHC5" s="43"/>
      <x:c r="VHD5" s="43"/>
      <x:c r="VHE5" s="43"/>
      <x:c r="VHF5" s="43"/>
      <x:c r="VHG5" s="43"/>
      <x:c r="VHH5" s="43"/>
      <x:c r="VHI5" s="43"/>
      <x:c r="VHJ5" s="43"/>
      <x:c r="VHK5" s="43"/>
      <x:c r="VHL5" s="43"/>
      <x:c r="VHM5" s="43"/>
      <x:c r="VHN5" s="43"/>
      <x:c r="VHO5" s="43"/>
      <x:c r="VHP5" s="43"/>
      <x:c r="VHQ5" s="43"/>
      <x:c r="VHR5" s="43"/>
      <x:c r="VHS5" s="43"/>
      <x:c r="VHT5" s="43"/>
      <x:c r="VHU5" s="43"/>
      <x:c r="VHV5" s="43"/>
      <x:c r="VHW5" s="43"/>
      <x:c r="VHX5" s="43"/>
      <x:c r="VHY5" s="43"/>
      <x:c r="VHZ5" s="43"/>
      <x:c r="VIA5" s="43"/>
      <x:c r="VIB5" s="43"/>
      <x:c r="VIC5" s="43"/>
      <x:c r="VID5" s="43"/>
      <x:c r="VIE5" s="43"/>
      <x:c r="VIF5" s="43"/>
      <x:c r="VIG5" s="43"/>
      <x:c r="VIH5" s="43"/>
      <x:c r="VII5" s="43"/>
      <x:c r="VIJ5" s="43"/>
      <x:c r="VIK5" s="43"/>
      <x:c r="VIL5" s="43"/>
      <x:c r="VIM5" s="43"/>
      <x:c r="VIN5" s="43"/>
      <x:c r="VIO5" s="43"/>
      <x:c r="VIP5" s="43"/>
      <x:c r="VIQ5" s="43"/>
      <x:c r="VIR5" s="43"/>
      <x:c r="VIS5" s="43"/>
      <x:c r="VIT5" s="43"/>
      <x:c r="VIU5" s="43"/>
      <x:c r="VIV5" s="43"/>
      <x:c r="VIW5" s="43"/>
      <x:c r="VIX5" s="43"/>
      <x:c r="VIY5" s="43"/>
      <x:c r="VIZ5" s="43"/>
      <x:c r="VJA5" s="43"/>
      <x:c r="VJB5" s="43"/>
      <x:c r="VJC5" s="43"/>
      <x:c r="VJD5" s="43"/>
      <x:c r="VJE5" s="43"/>
      <x:c r="VJF5" s="43"/>
      <x:c r="VJG5" s="43"/>
      <x:c r="VJH5" s="43"/>
      <x:c r="VJI5" s="43"/>
      <x:c r="VJJ5" s="43"/>
      <x:c r="VJK5" s="43"/>
      <x:c r="VJL5" s="43"/>
      <x:c r="VJM5" s="43"/>
      <x:c r="VJN5" s="43"/>
      <x:c r="VJO5" s="43"/>
      <x:c r="VJP5" s="43"/>
      <x:c r="VJQ5" s="43"/>
      <x:c r="VJR5" s="43"/>
      <x:c r="VJS5" s="43"/>
      <x:c r="VJT5" s="43"/>
      <x:c r="VJU5" s="43"/>
      <x:c r="VJV5" s="43"/>
      <x:c r="VJW5" s="43"/>
      <x:c r="VJX5" s="43"/>
      <x:c r="VJY5" s="43"/>
      <x:c r="VJZ5" s="43"/>
      <x:c r="VKA5" s="43"/>
      <x:c r="VKB5" s="43"/>
      <x:c r="VKC5" s="43"/>
      <x:c r="VKD5" s="43"/>
      <x:c r="VKE5" s="43"/>
      <x:c r="VKF5" s="43"/>
      <x:c r="VKG5" s="43"/>
      <x:c r="VKH5" s="43"/>
      <x:c r="VKI5" s="43"/>
      <x:c r="VKJ5" s="43"/>
      <x:c r="VKK5" s="43"/>
      <x:c r="VKL5" s="43"/>
      <x:c r="VKM5" s="43"/>
      <x:c r="VKN5" s="43"/>
      <x:c r="VKO5" s="43"/>
      <x:c r="VKP5" s="43"/>
      <x:c r="VKQ5" s="43"/>
      <x:c r="VKR5" s="43"/>
      <x:c r="VKS5" s="43"/>
      <x:c r="VKT5" s="43"/>
      <x:c r="VKU5" s="43"/>
      <x:c r="VKV5" s="43"/>
      <x:c r="VKW5" s="43"/>
      <x:c r="VKX5" s="43"/>
      <x:c r="VKY5" s="43"/>
      <x:c r="VKZ5" s="43"/>
      <x:c r="VLA5" s="43"/>
      <x:c r="VLB5" s="43"/>
      <x:c r="VLC5" s="43"/>
      <x:c r="VLD5" s="43"/>
      <x:c r="VLE5" s="43"/>
      <x:c r="VLF5" s="43"/>
      <x:c r="VLG5" s="43"/>
      <x:c r="VLH5" s="43"/>
      <x:c r="VLI5" s="43"/>
      <x:c r="VLJ5" s="43"/>
      <x:c r="VLK5" s="43"/>
      <x:c r="VLL5" s="43"/>
      <x:c r="VLM5" s="43"/>
      <x:c r="VLN5" s="43"/>
      <x:c r="VLO5" s="43"/>
      <x:c r="VLP5" s="43"/>
      <x:c r="VLQ5" s="43"/>
      <x:c r="VLR5" s="43"/>
      <x:c r="VLS5" s="43"/>
      <x:c r="VLT5" s="43"/>
      <x:c r="VLU5" s="43"/>
      <x:c r="VLV5" s="43"/>
      <x:c r="VLW5" s="43"/>
      <x:c r="VLX5" s="43"/>
      <x:c r="VLY5" s="43"/>
      <x:c r="VLZ5" s="43"/>
      <x:c r="VMA5" s="43"/>
      <x:c r="VMB5" s="43"/>
      <x:c r="VMC5" s="43"/>
      <x:c r="VMD5" s="43"/>
      <x:c r="VME5" s="43"/>
      <x:c r="VMF5" s="43"/>
      <x:c r="VMG5" s="43"/>
      <x:c r="VMH5" s="43"/>
      <x:c r="VMI5" s="43"/>
      <x:c r="VMJ5" s="43"/>
      <x:c r="VMK5" s="43"/>
      <x:c r="VML5" s="43"/>
      <x:c r="VMM5" s="43"/>
      <x:c r="VMN5" s="43"/>
      <x:c r="VMO5" s="43"/>
      <x:c r="VMP5" s="43"/>
      <x:c r="VMQ5" s="43"/>
      <x:c r="VMR5" s="43"/>
      <x:c r="VMS5" s="43"/>
      <x:c r="VMT5" s="43"/>
      <x:c r="VMU5" s="43"/>
      <x:c r="VMV5" s="43"/>
      <x:c r="VMW5" s="43"/>
      <x:c r="VMX5" s="43"/>
      <x:c r="VMY5" s="43"/>
      <x:c r="VMZ5" s="43"/>
      <x:c r="VNA5" s="43"/>
      <x:c r="VNB5" s="43"/>
      <x:c r="VNC5" s="43"/>
      <x:c r="VND5" s="43"/>
      <x:c r="VNE5" s="43"/>
      <x:c r="VNF5" s="43"/>
      <x:c r="VNG5" s="43"/>
      <x:c r="VNH5" s="43"/>
      <x:c r="VNI5" s="43"/>
      <x:c r="VNJ5" s="43"/>
      <x:c r="VNK5" s="43"/>
      <x:c r="VNL5" s="43"/>
      <x:c r="VNM5" s="43"/>
      <x:c r="VNN5" s="43"/>
      <x:c r="VNO5" s="43"/>
      <x:c r="VNP5" s="43"/>
      <x:c r="VNQ5" s="43"/>
      <x:c r="VNR5" s="43"/>
      <x:c r="VNS5" s="43"/>
      <x:c r="VNT5" s="43"/>
      <x:c r="VNU5" s="43"/>
      <x:c r="VNV5" s="43"/>
      <x:c r="VNW5" s="43"/>
      <x:c r="VNX5" s="43"/>
      <x:c r="VNY5" s="43"/>
      <x:c r="VNZ5" s="43"/>
      <x:c r="VOA5" s="43"/>
      <x:c r="VOB5" s="43"/>
      <x:c r="VOC5" s="43"/>
      <x:c r="VOD5" s="43"/>
      <x:c r="VOE5" s="43"/>
      <x:c r="VOF5" s="43"/>
      <x:c r="VOG5" s="43"/>
      <x:c r="VOH5" s="43"/>
      <x:c r="VOI5" s="43"/>
      <x:c r="VOJ5" s="43"/>
      <x:c r="VOK5" s="43"/>
      <x:c r="VOL5" s="43"/>
      <x:c r="VOM5" s="43"/>
      <x:c r="VON5" s="43"/>
      <x:c r="VOO5" s="43"/>
      <x:c r="VOP5" s="43"/>
      <x:c r="VOQ5" s="43"/>
      <x:c r="VOR5" s="43"/>
      <x:c r="VOS5" s="43"/>
      <x:c r="VOT5" s="43"/>
      <x:c r="VOU5" s="43"/>
      <x:c r="VOV5" s="43"/>
      <x:c r="VOW5" s="43"/>
      <x:c r="VOX5" s="43"/>
      <x:c r="VOY5" s="43"/>
      <x:c r="VOZ5" s="43"/>
      <x:c r="VPA5" s="43"/>
      <x:c r="VPB5" s="43"/>
      <x:c r="VPC5" s="43"/>
      <x:c r="VPD5" s="43"/>
      <x:c r="VPE5" s="43"/>
      <x:c r="VPF5" s="43"/>
      <x:c r="VPG5" s="43"/>
      <x:c r="VPH5" s="43"/>
      <x:c r="VPI5" s="43"/>
      <x:c r="VPJ5" s="43"/>
      <x:c r="VPK5" s="43"/>
      <x:c r="VPL5" s="43"/>
      <x:c r="VPM5" s="43"/>
      <x:c r="VPN5" s="43"/>
      <x:c r="VPO5" s="43"/>
      <x:c r="VPP5" s="43"/>
      <x:c r="VPQ5" s="43"/>
      <x:c r="VPR5" s="43"/>
      <x:c r="VPS5" s="43"/>
      <x:c r="VPT5" s="43"/>
      <x:c r="VPU5" s="43"/>
      <x:c r="VPV5" s="43"/>
      <x:c r="VPW5" s="43"/>
      <x:c r="VPX5" s="43"/>
      <x:c r="VPY5" s="43"/>
      <x:c r="VPZ5" s="43"/>
      <x:c r="VQA5" s="43"/>
      <x:c r="VQB5" s="43"/>
      <x:c r="VQC5" s="43"/>
      <x:c r="VQD5" s="43"/>
      <x:c r="VQE5" s="43"/>
      <x:c r="VQF5" s="43"/>
      <x:c r="VQG5" s="43"/>
      <x:c r="VQH5" s="43"/>
      <x:c r="VQI5" s="43"/>
      <x:c r="VQJ5" s="43"/>
      <x:c r="VQK5" s="43"/>
      <x:c r="VQL5" s="43"/>
      <x:c r="VQM5" s="43"/>
      <x:c r="VQN5" s="43"/>
      <x:c r="VQO5" s="43"/>
      <x:c r="VQP5" s="43"/>
      <x:c r="VQQ5" s="43"/>
      <x:c r="VQR5" s="43"/>
      <x:c r="VQS5" s="43"/>
      <x:c r="VQT5" s="43"/>
      <x:c r="VQU5" s="43"/>
      <x:c r="VQV5" s="43"/>
      <x:c r="VQW5" s="43"/>
      <x:c r="VQX5" s="43"/>
      <x:c r="VQY5" s="43"/>
      <x:c r="VQZ5" s="43"/>
      <x:c r="VRA5" s="43"/>
      <x:c r="VRB5" s="43"/>
      <x:c r="VRC5" s="43"/>
      <x:c r="VRD5" s="43"/>
      <x:c r="VRE5" s="43"/>
      <x:c r="VRF5" s="43"/>
      <x:c r="VRG5" s="43"/>
      <x:c r="VRH5" s="43"/>
      <x:c r="VRI5" s="43"/>
      <x:c r="VRJ5" s="43"/>
      <x:c r="VRK5" s="43"/>
      <x:c r="VRL5" s="43"/>
      <x:c r="VRM5" s="43"/>
      <x:c r="VRN5" s="43"/>
      <x:c r="VRO5" s="43"/>
      <x:c r="VRP5" s="43"/>
      <x:c r="VRQ5" s="43"/>
      <x:c r="VRR5" s="43"/>
      <x:c r="VRS5" s="43"/>
      <x:c r="VRT5" s="43"/>
      <x:c r="VRU5" s="43"/>
      <x:c r="VRV5" s="43"/>
      <x:c r="VRW5" s="43"/>
      <x:c r="VRX5" s="43"/>
      <x:c r="VRY5" s="43"/>
      <x:c r="VRZ5" s="43"/>
      <x:c r="VSA5" s="43"/>
      <x:c r="VSB5" s="43"/>
      <x:c r="VSC5" s="43"/>
      <x:c r="VSD5" s="43"/>
      <x:c r="VSE5" s="43"/>
      <x:c r="VSF5" s="43"/>
      <x:c r="VSG5" s="43"/>
      <x:c r="VSH5" s="43"/>
      <x:c r="VSI5" s="43"/>
      <x:c r="VSJ5" s="43"/>
      <x:c r="VSK5" s="43"/>
      <x:c r="VSL5" s="43"/>
      <x:c r="VSM5" s="43"/>
      <x:c r="VSN5" s="43"/>
      <x:c r="VSO5" s="43"/>
      <x:c r="VSP5" s="43"/>
      <x:c r="VSQ5" s="43"/>
      <x:c r="VSR5" s="43"/>
      <x:c r="VSS5" s="43"/>
      <x:c r="VST5" s="43"/>
      <x:c r="VSU5" s="43"/>
      <x:c r="VSV5" s="43"/>
      <x:c r="VSW5" s="43"/>
      <x:c r="VSX5" s="43"/>
      <x:c r="VSY5" s="43"/>
      <x:c r="VSZ5" s="43"/>
      <x:c r="VTA5" s="43"/>
      <x:c r="VTB5" s="43"/>
      <x:c r="VTC5" s="43"/>
      <x:c r="VTD5" s="43"/>
      <x:c r="VTE5" s="43"/>
      <x:c r="VTF5" s="43"/>
      <x:c r="VTG5" s="43"/>
      <x:c r="VTH5" s="43"/>
      <x:c r="VTI5" s="43"/>
      <x:c r="VTJ5" s="43"/>
      <x:c r="VTK5" s="43"/>
      <x:c r="VTL5" s="43"/>
      <x:c r="VTM5" s="43"/>
      <x:c r="VTN5" s="43"/>
      <x:c r="VTO5" s="43"/>
      <x:c r="VTP5" s="43"/>
      <x:c r="VTQ5" s="43"/>
      <x:c r="VTR5" s="43"/>
      <x:c r="VTS5" s="43"/>
      <x:c r="VTT5" s="43"/>
      <x:c r="VTU5" s="43"/>
      <x:c r="VTV5" s="43"/>
      <x:c r="VTW5" s="43"/>
      <x:c r="VTX5" s="43"/>
      <x:c r="VTY5" s="43"/>
      <x:c r="VTZ5" s="43"/>
      <x:c r="VUA5" s="43"/>
      <x:c r="VUB5" s="43"/>
      <x:c r="VUC5" s="43"/>
      <x:c r="VUD5" s="43"/>
      <x:c r="VUE5" s="43"/>
      <x:c r="VUF5" s="43"/>
      <x:c r="VUG5" s="43"/>
      <x:c r="VUH5" s="43"/>
      <x:c r="VUI5" s="43"/>
      <x:c r="VUJ5" s="43"/>
      <x:c r="VUK5" s="43"/>
      <x:c r="VUL5" s="43"/>
      <x:c r="VUM5" s="43"/>
      <x:c r="VUN5" s="43"/>
      <x:c r="VUO5" s="43"/>
      <x:c r="VUP5" s="43"/>
      <x:c r="VUQ5" s="43"/>
      <x:c r="VUR5" s="43"/>
      <x:c r="VUS5" s="43"/>
      <x:c r="VUT5" s="43"/>
      <x:c r="VUU5" s="43"/>
      <x:c r="VUV5" s="43"/>
      <x:c r="VUW5" s="43"/>
      <x:c r="VUX5" s="43"/>
      <x:c r="VUY5" s="43"/>
      <x:c r="VUZ5" s="43"/>
      <x:c r="VVA5" s="43"/>
      <x:c r="VVB5" s="43"/>
      <x:c r="VVC5" s="43"/>
      <x:c r="VVD5" s="43"/>
      <x:c r="VVE5" s="43"/>
      <x:c r="VVF5" s="43"/>
      <x:c r="VVG5" s="43"/>
      <x:c r="VVH5" s="43"/>
      <x:c r="VVI5" s="43"/>
      <x:c r="VVJ5" s="43"/>
      <x:c r="VVK5" s="43"/>
      <x:c r="VVL5" s="43"/>
      <x:c r="VVM5" s="43"/>
      <x:c r="VVN5" s="43"/>
      <x:c r="VVO5" s="43"/>
      <x:c r="VVP5" s="43"/>
      <x:c r="VVQ5" s="43"/>
      <x:c r="VVR5" s="43"/>
      <x:c r="VVS5" s="43"/>
      <x:c r="VVT5" s="43"/>
      <x:c r="VVU5" s="43"/>
      <x:c r="VVV5" s="43"/>
      <x:c r="VVW5" s="43"/>
      <x:c r="VVX5" s="43"/>
      <x:c r="VVY5" s="43"/>
      <x:c r="VVZ5" s="43"/>
      <x:c r="VWA5" s="43"/>
      <x:c r="VWB5" s="43"/>
      <x:c r="VWC5" s="43"/>
      <x:c r="VWD5" s="43"/>
      <x:c r="VWE5" s="43"/>
      <x:c r="VWF5" s="43"/>
      <x:c r="VWG5" s="43"/>
      <x:c r="VWH5" s="43"/>
      <x:c r="VWI5" s="43"/>
      <x:c r="VWJ5" s="43"/>
      <x:c r="VWK5" s="43"/>
      <x:c r="VWL5" s="43"/>
      <x:c r="VWM5" s="43"/>
      <x:c r="VWN5" s="43"/>
      <x:c r="VWO5" s="43"/>
      <x:c r="VWP5" s="43"/>
      <x:c r="VWQ5" s="43"/>
      <x:c r="VWR5" s="43"/>
      <x:c r="VWS5" s="43"/>
      <x:c r="VWT5" s="43"/>
      <x:c r="VWU5" s="43"/>
      <x:c r="VWV5" s="43"/>
      <x:c r="VWW5" s="43"/>
      <x:c r="VWX5" s="43"/>
      <x:c r="VWY5" s="43"/>
      <x:c r="VWZ5" s="43"/>
      <x:c r="VXA5" s="43"/>
      <x:c r="VXB5" s="43"/>
      <x:c r="VXC5" s="43"/>
      <x:c r="VXD5" s="43"/>
      <x:c r="VXE5" s="43"/>
      <x:c r="VXF5" s="43"/>
      <x:c r="VXG5" s="43"/>
      <x:c r="VXH5" s="43"/>
      <x:c r="VXI5" s="43"/>
      <x:c r="VXJ5" s="43"/>
      <x:c r="VXK5" s="43"/>
      <x:c r="VXL5" s="43"/>
      <x:c r="VXM5" s="43"/>
      <x:c r="VXN5" s="43"/>
      <x:c r="VXO5" s="43"/>
      <x:c r="VXP5" s="43"/>
      <x:c r="VXQ5" s="43"/>
      <x:c r="VXR5" s="43"/>
      <x:c r="VXS5" s="43"/>
      <x:c r="VXT5" s="43"/>
      <x:c r="VXU5" s="43"/>
      <x:c r="VXV5" s="43"/>
      <x:c r="VXW5" s="43"/>
      <x:c r="VXX5" s="43"/>
      <x:c r="VXY5" s="43"/>
      <x:c r="VXZ5" s="43"/>
      <x:c r="VYA5" s="43"/>
      <x:c r="VYB5" s="43"/>
      <x:c r="VYC5" s="43"/>
      <x:c r="VYD5" s="43"/>
      <x:c r="VYE5" s="43"/>
      <x:c r="VYF5" s="43"/>
      <x:c r="VYG5" s="43"/>
      <x:c r="VYH5" s="43"/>
      <x:c r="VYI5" s="43"/>
      <x:c r="VYJ5" s="43"/>
      <x:c r="VYK5" s="43"/>
      <x:c r="VYL5" s="43"/>
      <x:c r="VYM5" s="43"/>
      <x:c r="VYN5" s="43"/>
      <x:c r="VYO5" s="43"/>
      <x:c r="VYP5" s="43"/>
      <x:c r="VYQ5" s="43"/>
      <x:c r="VYR5" s="43"/>
      <x:c r="VYS5" s="43"/>
      <x:c r="VYT5" s="43"/>
      <x:c r="VYU5" s="43"/>
      <x:c r="VYV5" s="43"/>
      <x:c r="VYW5" s="43"/>
      <x:c r="VYX5" s="43"/>
      <x:c r="VYY5" s="43"/>
      <x:c r="VYZ5" s="43"/>
      <x:c r="VZA5" s="43"/>
      <x:c r="VZB5" s="43"/>
      <x:c r="VZC5" s="43"/>
      <x:c r="VZD5" s="43"/>
      <x:c r="VZE5" s="43"/>
      <x:c r="VZF5" s="43"/>
      <x:c r="VZG5" s="43"/>
      <x:c r="VZH5" s="43"/>
      <x:c r="VZI5" s="43"/>
      <x:c r="VZJ5" s="43"/>
      <x:c r="VZK5" s="43"/>
      <x:c r="VZL5" s="43"/>
      <x:c r="VZM5" s="43"/>
      <x:c r="VZN5" s="43"/>
      <x:c r="VZO5" s="43"/>
      <x:c r="VZP5" s="43"/>
      <x:c r="VZQ5" s="43"/>
      <x:c r="VZR5" s="43"/>
      <x:c r="VZS5" s="43"/>
      <x:c r="VZT5" s="43"/>
      <x:c r="VZU5" s="43"/>
      <x:c r="VZV5" s="43"/>
      <x:c r="VZW5" s="43"/>
      <x:c r="VZX5" s="43"/>
      <x:c r="VZY5" s="43"/>
      <x:c r="VZZ5" s="43"/>
      <x:c r="WAA5" s="43"/>
      <x:c r="WAB5" s="43"/>
      <x:c r="WAC5" s="43"/>
      <x:c r="WAD5" s="43"/>
      <x:c r="WAE5" s="43"/>
      <x:c r="WAF5" s="43"/>
      <x:c r="WAG5" s="43"/>
      <x:c r="WAH5" s="43"/>
      <x:c r="WAI5" s="43"/>
      <x:c r="WAJ5" s="43"/>
      <x:c r="WAK5" s="43"/>
      <x:c r="WAL5" s="43"/>
      <x:c r="WAM5" s="43"/>
      <x:c r="WAN5" s="43"/>
      <x:c r="WAO5" s="43"/>
      <x:c r="WAP5" s="43"/>
      <x:c r="WAQ5" s="43"/>
      <x:c r="WAR5" s="43"/>
      <x:c r="WAS5" s="43"/>
      <x:c r="WAT5" s="43"/>
      <x:c r="WAU5" s="43"/>
      <x:c r="WAV5" s="43"/>
      <x:c r="WAW5" s="43"/>
      <x:c r="WAX5" s="43"/>
      <x:c r="WAY5" s="43"/>
      <x:c r="WAZ5" s="43"/>
      <x:c r="WBA5" s="43"/>
      <x:c r="WBB5" s="43"/>
      <x:c r="WBC5" s="43"/>
      <x:c r="WBD5" s="43"/>
      <x:c r="WBE5" s="43"/>
      <x:c r="WBF5" s="43"/>
      <x:c r="WBG5" s="43"/>
      <x:c r="WBH5" s="43"/>
      <x:c r="WBI5" s="43"/>
      <x:c r="WBJ5" s="43"/>
      <x:c r="WBK5" s="43"/>
      <x:c r="WBL5" s="43"/>
      <x:c r="WBM5" s="43"/>
      <x:c r="WBN5" s="43"/>
      <x:c r="WBO5" s="43"/>
      <x:c r="WBP5" s="43"/>
      <x:c r="WBQ5" s="43"/>
      <x:c r="WBR5" s="43"/>
      <x:c r="WBS5" s="43"/>
      <x:c r="WBT5" s="43"/>
      <x:c r="WBU5" s="43"/>
      <x:c r="WBV5" s="43"/>
      <x:c r="WBW5" s="43"/>
      <x:c r="WBX5" s="43"/>
      <x:c r="WBY5" s="43"/>
      <x:c r="WBZ5" s="43"/>
      <x:c r="WCA5" s="43"/>
      <x:c r="WCB5" s="43"/>
      <x:c r="WCC5" s="43"/>
      <x:c r="WCD5" s="43"/>
      <x:c r="WCE5" s="43"/>
      <x:c r="WCF5" s="43"/>
      <x:c r="WCG5" s="43"/>
      <x:c r="WCH5" s="43"/>
      <x:c r="WCI5" s="43"/>
      <x:c r="WCJ5" s="43"/>
      <x:c r="WCK5" s="43"/>
      <x:c r="WCL5" s="43"/>
      <x:c r="WCM5" s="43"/>
      <x:c r="WCN5" s="43"/>
      <x:c r="WCO5" s="43"/>
      <x:c r="WCP5" s="43"/>
      <x:c r="WCQ5" s="43"/>
      <x:c r="WCR5" s="43"/>
      <x:c r="WCS5" s="43"/>
      <x:c r="WCT5" s="43"/>
      <x:c r="WCU5" s="43"/>
      <x:c r="WCV5" s="43"/>
      <x:c r="WCW5" s="43"/>
      <x:c r="WCX5" s="43"/>
      <x:c r="WCY5" s="43"/>
      <x:c r="WCZ5" s="43"/>
      <x:c r="WDA5" s="43"/>
      <x:c r="WDB5" s="43"/>
      <x:c r="WDC5" s="43"/>
      <x:c r="WDD5" s="43"/>
      <x:c r="WDE5" s="43"/>
      <x:c r="WDF5" s="43"/>
      <x:c r="WDG5" s="43"/>
      <x:c r="WDH5" s="43"/>
      <x:c r="WDI5" s="43"/>
      <x:c r="WDJ5" s="43"/>
      <x:c r="WDK5" s="43"/>
      <x:c r="WDL5" s="43"/>
      <x:c r="WDM5" s="43"/>
      <x:c r="WDN5" s="43"/>
      <x:c r="WDO5" s="43"/>
      <x:c r="WDP5" s="43"/>
      <x:c r="WDQ5" s="43"/>
      <x:c r="WDR5" s="43"/>
      <x:c r="WDS5" s="43"/>
      <x:c r="WDT5" s="43"/>
      <x:c r="WDU5" s="43"/>
      <x:c r="WDV5" s="43"/>
      <x:c r="WDW5" s="43"/>
      <x:c r="WDX5" s="43"/>
      <x:c r="WDY5" s="43"/>
      <x:c r="WDZ5" s="43"/>
      <x:c r="WEA5" s="43"/>
      <x:c r="WEB5" s="43"/>
      <x:c r="WEC5" s="43"/>
      <x:c r="WED5" s="43"/>
      <x:c r="WEE5" s="43"/>
      <x:c r="WEF5" s="43"/>
      <x:c r="WEG5" s="43"/>
      <x:c r="WEH5" s="43"/>
      <x:c r="WEI5" s="43"/>
      <x:c r="WEJ5" s="43"/>
      <x:c r="WEK5" s="43"/>
      <x:c r="WEL5" s="43"/>
      <x:c r="WEM5" s="43"/>
      <x:c r="WEN5" s="43"/>
      <x:c r="WEO5" s="43"/>
      <x:c r="WEP5" s="43"/>
      <x:c r="WEQ5" s="43"/>
      <x:c r="WER5" s="43"/>
      <x:c r="WES5" s="43"/>
      <x:c r="WET5" s="43"/>
      <x:c r="WEU5" s="43"/>
      <x:c r="WEV5" s="43"/>
      <x:c r="WEW5" s="43"/>
      <x:c r="WEX5" s="43"/>
      <x:c r="WEY5" s="43"/>
      <x:c r="WEZ5" s="43"/>
      <x:c r="WFA5" s="43"/>
      <x:c r="WFB5" s="43"/>
      <x:c r="WFC5" s="43"/>
      <x:c r="WFD5" s="43"/>
      <x:c r="WFE5" s="43"/>
      <x:c r="WFF5" s="43"/>
      <x:c r="WFG5" s="43"/>
      <x:c r="WFH5" s="43"/>
      <x:c r="WFI5" s="43"/>
      <x:c r="WFJ5" s="43"/>
      <x:c r="WFK5" s="43"/>
      <x:c r="WFL5" s="43"/>
      <x:c r="WFM5" s="43"/>
      <x:c r="WFN5" s="43"/>
      <x:c r="WFO5" s="43"/>
      <x:c r="WFP5" s="43"/>
      <x:c r="WFQ5" s="43"/>
      <x:c r="WFR5" s="43"/>
      <x:c r="WFS5" s="43"/>
      <x:c r="WFT5" s="43"/>
      <x:c r="WFU5" s="43"/>
      <x:c r="WFV5" s="43"/>
      <x:c r="WFW5" s="43"/>
      <x:c r="WFX5" s="43"/>
      <x:c r="WFY5" s="43"/>
      <x:c r="WFZ5" s="43"/>
      <x:c r="WGA5" s="43"/>
      <x:c r="WGB5" s="43"/>
      <x:c r="WGC5" s="43"/>
      <x:c r="WGD5" s="43"/>
      <x:c r="WGE5" s="43"/>
      <x:c r="WGF5" s="43"/>
      <x:c r="WGG5" s="43"/>
      <x:c r="WGH5" s="43"/>
      <x:c r="WGI5" s="43"/>
      <x:c r="WGJ5" s="43"/>
      <x:c r="WGK5" s="43"/>
      <x:c r="WGL5" s="43"/>
      <x:c r="WGM5" s="43"/>
      <x:c r="WGN5" s="43"/>
      <x:c r="WGO5" s="43"/>
      <x:c r="WGP5" s="43"/>
      <x:c r="WGQ5" s="43"/>
      <x:c r="WGR5" s="43"/>
      <x:c r="WGS5" s="43"/>
      <x:c r="WGT5" s="43"/>
      <x:c r="WGU5" s="43"/>
      <x:c r="WGV5" s="43"/>
      <x:c r="WGW5" s="43"/>
      <x:c r="WGX5" s="43"/>
      <x:c r="WGY5" s="43"/>
      <x:c r="WGZ5" s="43"/>
      <x:c r="WHA5" s="43"/>
      <x:c r="WHB5" s="43"/>
      <x:c r="WHC5" s="43"/>
      <x:c r="WHD5" s="43"/>
      <x:c r="WHE5" s="43"/>
      <x:c r="WHF5" s="43"/>
      <x:c r="WHG5" s="43"/>
      <x:c r="WHH5" s="43"/>
      <x:c r="WHI5" s="43"/>
      <x:c r="WHJ5" s="43"/>
      <x:c r="WHK5" s="43"/>
      <x:c r="WHL5" s="43"/>
      <x:c r="WHM5" s="43"/>
      <x:c r="WHN5" s="43"/>
      <x:c r="WHO5" s="43"/>
      <x:c r="WHP5" s="43"/>
      <x:c r="WHQ5" s="43"/>
      <x:c r="WHR5" s="43"/>
      <x:c r="WHS5" s="43"/>
      <x:c r="WHT5" s="43"/>
      <x:c r="WHU5" s="43"/>
      <x:c r="WHV5" s="43"/>
      <x:c r="WHW5" s="43"/>
      <x:c r="WHX5" s="43"/>
      <x:c r="WHY5" s="43"/>
      <x:c r="WHZ5" s="43"/>
      <x:c r="WIA5" s="43"/>
      <x:c r="WIB5" s="43"/>
      <x:c r="WIC5" s="43"/>
      <x:c r="WID5" s="43"/>
      <x:c r="WIE5" s="43"/>
      <x:c r="WIF5" s="43"/>
      <x:c r="WIG5" s="43"/>
      <x:c r="WIH5" s="43"/>
      <x:c r="WII5" s="43"/>
      <x:c r="WIJ5" s="43"/>
      <x:c r="WIK5" s="43"/>
      <x:c r="WIL5" s="43"/>
      <x:c r="WIM5" s="43"/>
      <x:c r="WIN5" s="43"/>
      <x:c r="WIO5" s="43"/>
      <x:c r="WIP5" s="43"/>
      <x:c r="WIQ5" s="43"/>
      <x:c r="WIR5" s="43"/>
      <x:c r="WIS5" s="43"/>
      <x:c r="WIT5" s="43"/>
      <x:c r="WIU5" s="43"/>
      <x:c r="WIV5" s="43"/>
      <x:c r="WIW5" s="43"/>
      <x:c r="WIX5" s="43"/>
      <x:c r="WIY5" s="43"/>
      <x:c r="WIZ5" s="43"/>
      <x:c r="WJA5" s="43"/>
      <x:c r="WJB5" s="43"/>
      <x:c r="WJC5" s="43"/>
      <x:c r="WJD5" s="43"/>
      <x:c r="WJE5" s="43"/>
      <x:c r="WJF5" s="43"/>
      <x:c r="WJG5" s="43"/>
      <x:c r="WJH5" s="43"/>
      <x:c r="WJI5" s="43"/>
      <x:c r="WJJ5" s="43"/>
      <x:c r="WJK5" s="43"/>
      <x:c r="WJL5" s="43"/>
      <x:c r="WJM5" s="43"/>
      <x:c r="WJN5" s="43"/>
      <x:c r="WJO5" s="43"/>
      <x:c r="WJP5" s="43"/>
      <x:c r="WJQ5" s="43"/>
      <x:c r="WJR5" s="43"/>
      <x:c r="WJS5" s="43"/>
      <x:c r="WJT5" s="43"/>
      <x:c r="WJU5" s="43"/>
      <x:c r="WJV5" s="43"/>
      <x:c r="WJW5" s="43"/>
      <x:c r="WJX5" s="43"/>
      <x:c r="WJY5" s="43"/>
      <x:c r="WJZ5" s="43"/>
      <x:c r="WKA5" s="43"/>
      <x:c r="WKB5" s="43"/>
      <x:c r="WKC5" s="43"/>
      <x:c r="WKD5" s="43"/>
      <x:c r="WKE5" s="43"/>
      <x:c r="WKF5" s="43"/>
      <x:c r="WKG5" s="43"/>
      <x:c r="WKH5" s="43"/>
      <x:c r="WKI5" s="43"/>
      <x:c r="WKJ5" s="43"/>
      <x:c r="WKK5" s="43"/>
      <x:c r="WKL5" s="43"/>
      <x:c r="WKM5" s="43"/>
      <x:c r="WKN5" s="43"/>
      <x:c r="WKO5" s="43"/>
      <x:c r="WKP5" s="43"/>
      <x:c r="WKQ5" s="43"/>
      <x:c r="WKR5" s="43"/>
      <x:c r="WKS5" s="43"/>
      <x:c r="WKT5" s="43"/>
      <x:c r="WKU5" s="43"/>
      <x:c r="WKV5" s="43"/>
      <x:c r="WKW5" s="43"/>
      <x:c r="WKX5" s="43"/>
      <x:c r="WKY5" s="43"/>
      <x:c r="WKZ5" s="43"/>
      <x:c r="WLA5" s="43"/>
      <x:c r="WLB5" s="43"/>
      <x:c r="WLC5" s="43"/>
      <x:c r="WLD5" s="43"/>
      <x:c r="WLE5" s="43"/>
      <x:c r="WLF5" s="43"/>
      <x:c r="WLG5" s="43"/>
      <x:c r="WLH5" s="43"/>
      <x:c r="WLI5" s="43"/>
      <x:c r="WLJ5" s="43"/>
      <x:c r="WLK5" s="43"/>
      <x:c r="WLL5" s="43"/>
      <x:c r="WLM5" s="43"/>
      <x:c r="WLN5" s="43"/>
      <x:c r="WLO5" s="43"/>
      <x:c r="WLP5" s="43"/>
      <x:c r="WLQ5" s="43"/>
      <x:c r="WLR5" s="43"/>
      <x:c r="WLS5" s="43"/>
      <x:c r="WLT5" s="43"/>
      <x:c r="WLU5" s="43"/>
      <x:c r="WLV5" s="43"/>
      <x:c r="WLW5" s="43"/>
      <x:c r="WLX5" s="43"/>
      <x:c r="WLY5" s="43"/>
      <x:c r="WLZ5" s="43"/>
      <x:c r="WMA5" s="43"/>
      <x:c r="WMB5" s="43"/>
      <x:c r="WMC5" s="43"/>
      <x:c r="WMD5" s="43"/>
      <x:c r="WME5" s="43"/>
      <x:c r="WMF5" s="43"/>
      <x:c r="WMG5" s="43"/>
      <x:c r="WMH5" s="43"/>
      <x:c r="WMI5" s="43"/>
      <x:c r="WMJ5" s="43"/>
      <x:c r="WMK5" s="43"/>
      <x:c r="WML5" s="43"/>
      <x:c r="WMM5" s="43"/>
      <x:c r="WMN5" s="43"/>
      <x:c r="WMO5" s="43"/>
      <x:c r="WMP5" s="43"/>
      <x:c r="WMQ5" s="43"/>
      <x:c r="WMR5" s="43"/>
      <x:c r="WMS5" s="43"/>
      <x:c r="WMT5" s="43"/>
      <x:c r="WMU5" s="43"/>
      <x:c r="WMV5" s="43"/>
      <x:c r="WMW5" s="43"/>
      <x:c r="WMX5" s="43"/>
      <x:c r="WMY5" s="43"/>
      <x:c r="WMZ5" s="43"/>
      <x:c r="WNA5" s="43"/>
      <x:c r="WNB5" s="43"/>
      <x:c r="WNC5" s="43"/>
      <x:c r="WND5" s="43"/>
      <x:c r="WNE5" s="43"/>
      <x:c r="WNF5" s="43"/>
      <x:c r="WNG5" s="43"/>
      <x:c r="WNH5" s="43"/>
      <x:c r="WNI5" s="43"/>
      <x:c r="WNJ5" s="43"/>
      <x:c r="WNK5" s="43"/>
      <x:c r="WNL5" s="43"/>
      <x:c r="WNM5" s="43"/>
      <x:c r="WNN5" s="43"/>
      <x:c r="WNO5" s="43"/>
      <x:c r="WNP5" s="43"/>
      <x:c r="WNQ5" s="43"/>
      <x:c r="WNR5" s="43"/>
      <x:c r="WNS5" s="43"/>
      <x:c r="WNT5" s="43"/>
      <x:c r="WNU5" s="43"/>
      <x:c r="WNV5" s="43"/>
      <x:c r="WNW5" s="43"/>
      <x:c r="WNX5" s="43"/>
      <x:c r="WNY5" s="43"/>
      <x:c r="WNZ5" s="43"/>
      <x:c r="WOA5" s="43"/>
      <x:c r="WOB5" s="43"/>
      <x:c r="WOC5" s="43"/>
      <x:c r="WOD5" s="43"/>
      <x:c r="WOE5" s="43"/>
      <x:c r="WOF5" s="43"/>
      <x:c r="WOG5" s="43"/>
      <x:c r="WOH5" s="43"/>
      <x:c r="WOI5" s="43"/>
      <x:c r="WOJ5" s="43"/>
      <x:c r="WOK5" s="43"/>
      <x:c r="WOL5" s="43"/>
      <x:c r="WOM5" s="43"/>
      <x:c r="WON5" s="43"/>
      <x:c r="WOO5" s="43"/>
      <x:c r="WOP5" s="43"/>
      <x:c r="WOQ5" s="43"/>
      <x:c r="WOR5" s="43"/>
      <x:c r="WOS5" s="43"/>
      <x:c r="WOT5" s="43"/>
      <x:c r="WOU5" s="43"/>
      <x:c r="WOV5" s="43"/>
      <x:c r="WOW5" s="43"/>
      <x:c r="WOX5" s="43"/>
      <x:c r="WOY5" s="43"/>
      <x:c r="WOZ5" s="43"/>
      <x:c r="WPA5" s="43"/>
      <x:c r="WPB5" s="43"/>
      <x:c r="WPC5" s="43"/>
      <x:c r="WPD5" s="43"/>
      <x:c r="WPE5" s="43"/>
      <x:c r="WPF5" s="43"/>
      <x:c r="WPG5" s="43"/>
      <x:c r="WPH5" s="43"/>
      <x:c r="WPI5" s="43"/>
      <x:c r="WPJ5" s="43"/>
      <x:c r="WPK5" s="43"/>
      <x:c r="WPL5" s="43"/>
      <x:c r="WPM5" s="43"/>
      <x:c r="WPN5" s="43"/>
      <x:c r="WPO5" s="43"/>
      <x:c r="WPP5" s="43"/>
      <x:c r="WPQ5" s="43"/>
      <x:c r="WPR5" s="43"/>
      <x:c r="WPS5" s="43"/>
      <x:c r="WPT5" s="43"/>
      <x:c r="WPU5" s="43"/>
      <x:c r="WPV5" s="43"/>
      <x:c r="WPW5" s="43"/>
      <x:c r="WPX5" s="43"/>
      <x:c r="WPY5" s="43"/>
      <x:c r="WPZ5" s="43"/>
      <x:c r="WQA5" s="43"/>
      <x:c r="WQB5" s="43"/>
      <x:c r="WQC5" s="43"/>
      <x:c r="WQD5" s="43"/>
      <x:c r="WQE5" s="43"/>
      <x:c r="WQF5" s="43"/>
      <x:c r="WQG5" s="43"/>
      <x:c r="WQH5" s="43"/>
      <x:c r="WQI5" s="43"/>
      <x:c r="WQJ5" s="43"/>
      <x:c r="WQK5" s="43"/>
      <x:c r="WQL5" s="43"/>
      <x:c r="WQM5" s="43"/>
      <x:c r="WQN5" s="43"/>
      <x:c r="WQO5" s="43"/>
      <x:c r="WQP5" s="43"/>
      <x:c r="WQQ5" s="43"/>
      <x:c r="WQR5" s="43"/>
      <x:c r="WQS5" s="43"/>
      <x:c r="WQT5" s="43"/>
      <x:c r="WQU5" s="43"/>
      <x:c r="WQV5" s="43"/>
      <x:c r="WQW5" s="43"/>
      <x:c r="WQX5" s="43"/>
      <x:c r="WQY5" s="43"/>
      <x:c r="WQZ5" s="43"/>
      <x:c r="WRA5" s="43"/>
      <x:c r="WRB5" s="43"/>
      <x:c r="WRC5" s="43"/>
      <x:c r="WRD5" s="43"/>
      <x:c r="WRE5" s="43"/>
      <x:c r="WRF5" s="43"/>
      <x:c r="WRG5" s="43"/>
      <x:c r="WRH5" s="43"/>
      <x:c r="WRI5" s="43"/>
      <x:c r="WRJ5" s="43"/>
      <x:c r="WRK5" s="43"/>
      <x:c r="WRL5" s="43"/>
      <x:c r="WRM5" s="43"/>
      <x:c r="WRN5" s="43"/>
      <x:c r="WRO5" s="43"/>
      <x:c r="WRP5" s="43"/>
      <x:c r="WRQ5" s="43"/>
      <x:c r="WRR5" s="43"/>
      <x:c r="WRS5" s="43"/>
      <x:c r="WRT5" s="43"/>
      <x:c r="WRU5" s="43"/>
      <x:c r="WRV5" s="43"/>
      <x:c r="WRW5" s="43"/>
      <x:c r="WRX5" s="43"/>
      <x:c r="WRY5" s="43"/>
      <x:c r="WRZ5" s="43"/>
      <x:c r="WSA5" s="43"/>
      <x:c r="WSB5" s="43"/>
      <x:c r="WSC5" s="43"/>
      <x:c r="WSD5" s="43"/>
      <x:c r="WSE5" s="43"/>
      <x:c r="WSF5" s="43"/>
      <x:c r="WSG5" s="43"/>
      <x:c r="WSH5" s="43"/>
      <x:c r="WSI5" s="43"/>
      <x:c r="WSJ5" s="43"/>
      <x:c r="WSK5" s="43"/>
      <x:c r="WSL5" s="43"/>
      <x:c r="WSM5" s="43"/>
      <x:c r="WSN5" s="43"/>
      <x:c r="WSO5" s="43"/>
      <x:c r="WSP5" s="43"/>
      <x:c r="WSQ5" s="43"/>
      <x:c r="WSR5" s="43"/>
      <x:c r="WSS5" s="43"/>
      <x:c r="WST5" s="43"/>
      <x:c r="WSU5" s="43"/>
      <x:c r="WSV5" s="43"/>
      <x:c r="WSW5" s="43"/>
      <x:c r="WSX5" s="43"/>
      <x:c r="WSY5" s="43"/>
      <x:c r="WSZ5" s="43"/>
      <x:c r="WTA5" s="43"/>
      <x:c r="WTB5" s="43"/>
      <x:c r="WTC5" s="43"/>
      <x:c r="WTD5" s="43"/>
      <x:c r="WTE5" s="43"/>
      <x:c r="WTF5" s="43"/>
      <x:c r="WTG5" s="43"/>
      <x:c r="WTH5" s="43"/>
      <x:c r="WTI5" s="43"/>
      <x:c r="WTJ5" s="43"/>
      <x:c r="WTK5" s="43"/>
      <x:c r="WTL5" s="43"/>
      <x:c r="WTM5" s="43"/>
      <x:c r="WTN5" s="43"/>
      <x:c r="WTO5" s="43"/>
      <x:c r="WTP5" s="43"/>
      <x:c r="WTQ5" s="43"/>
      <x:c r="WTR5" s="43"/>
      <x:c r="WTS5" s="43"/>
      <x:c r="WTT5" s="43"/>
      <x:c r="WTU5" s="43"/>
      <x:c r="WTV5" s="43"/>
      <x:c r="WTW5" s="43"/>
      <x:c r="WTX5" s="43"/>
      <x:c r="WTY5" s="43"/>
      <x:c r="WTZ5" s="43"/>
      <x:c r="WUA5" s="43"/>
      <x:c r="WUB5" s="43"/>
      <x:c r="WUC5" s="43"/>
      <x:c r="WUD5" s="43"/>
      <x:c r="WUE5" s="43"/>
      <x:c r="WUF5" s="43"/>
      <x:c r="WUG5" s="43"/>
      <x:c r="WUH5" s="43"/>
      <x:c r="WUI5" s="43"/>
      <x:c r="WUJ5" s="43"/>
      <x:c r="WUK5" s="43"/>
      <x:c r="WUL5" s="43"/>
      <x:c r="WUM5" s="43"/>
      <x:c r="WUN5" s="43"/>
      <x:c r="WUO5" s="43"/>
      <x:c r="WUP5" s="43"/>
      <x:c r="WUQ5" s="43"/>
      <x:c r="WUR5" s="43"/>
      <x:c r="WUS5" s="43"/>
      <x:c r="WUT5" s="43"/>
      <x:c r="WUU5" s="43"/>
      <x:c r="WUV5" s="43"/>
      <x:c r="WUW5" s="43"/>
      <x:c r="WUX5" s="43"/>
      <x:c r="WUY5" s="43"/>
      <x:c r="WUZ5" s="43"/>
      <x:c r="WVA5" s="43"/>
      <x:c r="WVB5" s="43"/>
      <x:c r="WVC5" s="43"/>
      <x:c r="WVD5" s="43"/>
      <x:c r="WVE5" s="43"/>
      <x:c r="WVF5" s="43"/>
      <x:c r="WVG5" s="43"/>
      <x:c r="WVH5" s="43"/>
      <x:c r="WVI5" s="43"/>
      <x:c r="WVJ5" s="43"/>
      <x:c r="WVK5" s="43"/>
      <x:c r="WVL5" s="43"/>
      <x:c r="WVM5" s="43"/>
      <x:c r="WVN5" s="43"/>
      <x:c r="WVO5" s="43"/>
      <x:c r="WVP5" s="43"/>
      <x:c r="WVQ5" s="43"/>
      <x:c r="WVR5" s="43"/>
      <x:c r="WVS5" s="43"/>
      <x:c r="WVT5" s="43"/>
      <x:c r="WVU5" s="43"/>
      <x:c r="WVV5" s="43"/>
      <x:c r="WVW5" s="43"/>
      <x:c r="WVX5" s="43"/>
      <x:c r="WVY5" s="43"/>
      <x:c r="WVZ5" s="43"/>
      <x:c r="WWA5" s="43"/>
      <x:c r="WWB5" s="43"/>
      <x:c r="WWC5" s="43"/>
      <x:c r="WWD5" s="43"/>
      <x:c r="WWE5" s="43"/>
      <x:c r="WWF5" s="43"/>
      <x:c r="WWG5" s="43"/>
      <x:c r="WWH5" s="43"/>
      <x:c r="WWI5" s="43"/>
      <x:c r="WWJ5" s="43"/>
      <x:c r="WWK5" s="43"/>
      <x:c r="WWL5" s="43"/>
      <x:c r="WWM5" s="43"/>
      <x:c r="WWN5" s="43"/>
      <x:c r="WWO5" s="43"/>
      <x:c r="WWP5" s="43"/>
      <x:c r="WWQ5" s="43"/>
      <x:c r="WWR5" s="43"/>
      <x:c r="WWS5" s="43"/>
      <x:c r="WWT5" s="43"/>
      <x:c r="WWU5" s="43"/>
      <x:c r="WWV5" s="43"/>
      <x:c r="WWW5" s="43"/>
      <x:c r="WWX5" s="43"/>
      <x:c r="WWY5" s="43"/>
      <x:c r="WWZ5" s="43"/>
      <x:c r="WXA5" s="43"/>
      <x:c r="WXB5" s="43"/>
      <x:c r="WXC5" s="43"/>
      <x:c r="WXD5" s="43"/>
      <x:c r="WXE5" s="43"/>
      <x:c r="WXF5" s="43"/>
      <x:c r="WXG5" s="43"/>
      <x:c r="WXH5" s="43"/>
      <x:c r="WXI5" s="43"/>
      <x:c r="WXJ5" s="43"/>
      <x:c r="WXK5" s="43"/>
      <x:c r="WXL5" s="43"/>
      <x:c r="WXM5" s="43"/>
      <x:c r="WXN5" s="43"/>
      <x:c r="WXO5" s="43"/>
      <x:c r="WXP5" s="43"/>
      <x:c r="WXQ5" s="43"/>
      <x:c r="WXR5" s="43"/>
      <x:c r="WXS5" s="43"/>
      <x:c r="WXT5" s="43"/>
      <x:c r="WXU5" s="43"/>
      <x:c r="WXV5" s="43"/>
      <x:c r="WXW5" s="43"/>
      <x:c r="WXX5" s="43"/>
      <x:c r="WXY5" s="43"/>
      <x:c r="WXZ5" s="43"/>
      <x:c r="WYA5" s="43"/>
      <x:c r="WYB5" s="43"/>
      <x:c r="WYC5" s="43"/>
      <x:c r="WYD5" s="43"/>
      <x:c r="WYE5" s="43"/>
      <x:c r="WYF5" s="43"/>
      <x:c r="WYG5" s="43"/>
      <x:c r="WYH5" s="43"/>
      <x:c r="WYI5" s="43"/>
      <x:c r="WYJ5" s="43"/>
      <x:c r="WYK5" s="43"/>
      <x:c r="WYL5" s="43"/>
      <x:c r="WYM5" s="43"/>
      <x:c r="WYN5" s="43"/>
      <x:c r="WYO5" s="43"/>
      <x:c r="WYP5" s="43"/>
      <x:c r="WYQ5" s="43"/>
      <x:c r="WYR5" s="43"/>
      <x:c r="WYS5" s="43"/>
      <x:c r="WYT5" s="43"/>
      <x:c r="WYU5" s="43"/>
      <x:c r="WYV5" s="43"/>
      <x:c r="WYW5" s="43"/>
      <x:c r="WYX5" s="43"/>
      <x:c r="WYY5" s="43"/>
      <x:c r="WYZ5" s="43"/>
      <x:c r="WZA5" s="43"/>
      <x:c r="WZB5" s="43"/>
      <x:c r="WZC5" s="43"/>
      <x:c r="WZD5" s="43"/>
      <x:c r="WZE5" s="43"/>
      <x:c r="WZF5" s="43"/>
      <x:c r="WZG5" s="43"/>
      <x:c r="WZH5" s="43"/>
      <x:c r="WZI5" s="43"/>
      <x:c r="WZJ5" s="43"/>
      <x:c r="WZK5" s="43"/>
      <x:c r="WZL5" s="43"/>
      <x:c r="WZM5" s="43"/>
      <x:c r="WZN5" s="43"/>
      <x:c r="WZO5" s="43"/>
      <x:c r="WZP5" s="43"/>
      <x:c r="WZQ5" s="43"/>
      <x:c r="WZR5" s="43"/>
      <x:c r="WZS5" s="43"/>
      <x:c r="WZT5" s="43"/>
      <x:c r="WZU5" s="43"/>
      <x:c r="WZV5" s="43"/>
      <x:c r="WZW5" s="43"/>
      <x:c r="WZX5" s="43"/>
      <x:c r="WZY5" s="43"/>
      <x:c r="WZZ5" s="43"/>
      <x:c r="XAA5" s="43"/>
      <x:c r="XAB5" s="43"/>
      <x:c r="XAC5" s="43"/>
      <x:c r="XAD5" s="43"/>
      <x:c r="XAE5" s="43"/>
      <x:c r="XAF5" s="43"/>
      <x:c r="XAG5" s="43"/>
      <x:c r="XAH5" s="43"/>
      <x:c r="XAI5" s="43"/>
      <x:c r="XAJ5" s="43"/>
      <x:c r="XAK5" s="43"/>
      <x:c r="XAL5" s="43"/>
      <x:c r="XAM5" s="43"/>
      <x:c r="XAN5" s="43"/>
      <x:c r="XAO5" s="43"/>
      <x:c r="XAP5" s="43"/>
      <x:c r="XAQ5" s="43"/>
      <x:c r="XAR5" s="43"/>
      <x:c r="XAS5" s="43"/>
      <x:c r="XAT5" s="43"/>
      <x:c r="XAU5" s="43"/>
      <x:c r="XAV5" s="43"/>
      <x:c r="XAW5" s="43"/>
      <x:c r="XAX5" s="43"/>
      <x:c r="XAY5" s="43"/>
      <x:c r="XAZ5" s="43"/>
      <x:c r="XBA5" s="43"/>
      <x:c r="XBB5" s="43"/>
      <x:c r="XBC5" s="43"/>
      <x:c r="XBD5" s="43"/>
      <x:c r="XBE5" s="43"/>
      <x:c r="XBF5" s="43"/>
      <x:c r="XBG5" s="43"/>
      <x:c r="XBH5" s="43"/>
      <x:c r="XBI5" s="43"/>
      <x:c r="XBJ5" s="43"/>
      <x:c r="XBK5" s="43"/>
      <x:c r="XBL5" s="43"/>
      <x:c r="XBM5" s="43"/>
      <x:c r="XBN5" s="43"/>
      <x:c r="XBO5" s="43"/>
      <x:c r="XBP5" s="43"/>
      <x:c r="XBQ5" s="43"/>
      <x:c r="XBR5" s="43"/>
      <x:c r="XBS5" s="43"/>
      <x:c r="XBT5" s="43"/>
      <x:c r="XBU5" s="43"/>
      <x:c r="XBV5" s="43"/>
      <x:c r="XBW5" s="43"/>
      <x:c r="XBX5" s="43"/>
      <x:c r="XBY5" s="43"/>
      <x:c r="XBZ5" s="43"/>
      <x:c r="XCA5" s="43"/>
      <x:c r="XCB5" s="43"/>
      <x:c r="XCC5" s="43"/>
      <x:c r="XCD5" s="43"/>
      <x:c r="XCE5" s="43"/>
      <x:c r="XCF5" s="43"/>
      <x:c r="XCG5" s="43"/>
      <x:c r="XCH5" s="43"/>
      <x:c r="XCI5" s="43"/>
      <x:c r="XCJ5" s="43"/>
      <x:c r="XCK5" s="43"/>
      <x:c r="XCL5" s="43"/>
      <x:c r="XCM5" s="43"/>
      <x:c r="XCN5" s="43"/>
      <x:c r="XCO5" s="43"/>
      <x:c r="XCP5" s="43"/>
      <x:c r="XCQ5" s="43"/>
      <x:c r="XCR5" s="43"/>
      <x:c r="XCS5" s="43"/>
      <x:c r="XCT5" s="43"/>
      <x:c r="XCU5" s="43"/>
      <x:c r="XCV5" s="43"/>
      <x:c r="XCW5" s="43"/>
      <x:c r="XCX5" s="43"/>
      <x:c r="XCY5" s="43"/>
      <x:c r="XCZ5" s="43"/>
      <x:c r="XDA5" s="43"/>
      <x:c r="XDB5" s="43"/>
      <x:c r="XDC5" s="43"/>
      <x:c r="XDD5" s="43"/>
      <x:c r="XDE5" s="43"/>
      <x:c r="XDF5" s="43"/>
      <x:c r="XDG5" s="43"/>
      <x:c r="XDH5" s="43"/>
      <x:c r="XDI5" s="43"/>
      <x:c r="XDJ5" s="43"/>
      <x:c r="XDK5" s="43"/>
      <x:c r="XDL5" s="43"/>
      <x:c r="XDM5" s="43"/>
      <x:c r="XDN5" s="43"/>
      <x:c r="XDO5" s="43"/>
      <x:c r="XDP5" s="43"/>
      <x:c r="XDQ5" s="43"/>
      <x:c r="XDR5" s="43"/>
      <x:c r="XDS5" s="43"/>
      <x:c r="XDT5" s="43"/>
      <x:c r="XDU5" s="43"/>
      <x:c r="XDV5" s="43"/>
      <x:c r="XDW5" s="43"/>
      <x:c r="XDX5" s="43"/>
      <x:c r="XDY5" s="43"/>
      <x:c r="XDZ5" s="43"/>
      <x:c r="XEA5" s="43"/>
      <x:c r="XEB5" s="43"/>
      <x:c r="XEC5" s="43"/>
      <x:c r="XED5" s="43"/>
      <x:c r="XEE5" s="43"/>
      <x:c r="XEF5" s="43"/>
      <x:c r="XEG5" s="43"/>
      <x:c r="XEH5" s="43"/>
      <x:c r="XEI5" s="43"/>
      <x:c r="XEJ5" s="43"/>
      <x:c r="XEK5" s="43"/>
      <x:c r="XEL5" s="43"/>
      <x:c r="XEM5" s="43"/>
      <x:c r="XEN5" s="43"/>
      <x:c r="XEO5" s="43"/>
      <x:c r="XEP5" s="43"/>
      <x:c r="XEQ5" s="43"/>
      <x:c r="XER5" s="43"/>
      <x:c r="XES5" s="43"/>
      <x:c r="XET5" s="43"/>
      <x:c r="XEU5" s="43"/>
      <x:c r="XEV5" s="43"/>
      <x:c r="XEW5" s="43"/>
      <x:c r="XEX5" s="43"/>
      <x:c r="XEY5" s="43"/>
      <x:c r="XEZ5" s="43"/>
      <x:c r="XFA5" s="43"/>
    </x:row>
    <x:row r="6" spans="2:21" ht="16.399999999999999">
      <x:c r="B6" s="30">
        <x:v>43466</x:v>
      </x:c>
      <x:c r="C6" s="31" t="s">
        <x:v>629</x:v>
      </x:c>
      <x:c r="D6" s="32">
        <x:v>217209</x:v>
      </x:c>
      <x:c r="E6" s="32">
        <x:v>14862964</x:v>
      </x:c>
      <x:c r="F6" s="32">
        <x:v>161507</x:v>
      </x:c>
      <x:c r="G6" s="32">
        <x:v>12012355</x:v>
      </x:c>
      <x:c r="H6" s="32">
        <x:v>2850609</x:v>
      </x:c>
      <x:c r="I6" s="33" t="str">
        <x:f>IF(H6&gt;0,"흑자",IF(H6=0,"동일","적자"))</x:f>
        <x:v>흑자</x:v>
      </x:c>
      <x:c r="J6" s="34" t="s">
        <x:v>694</x:v>
      </x:c>
      <x:c r="M6" s="50" t="s">
        <x:v>797</x:v>
      </x:c>
      <x:c r="N6" s="1" t="s">
        <x:v>621</x:v>
      </x:c>
      <x:c r="O6" s="1" t="s">
        <x:v>607</x:v>
      </x:c>
      <x:c r="P6" s="1"/>
      <x:c r="Q6" s="1"/>
      <x:c r="R6" s="1"/>
      <x:c r="S6" s="1"/>
      <x:c r="T6" s="1"/>
      <x:c r="U6" s="1"/>
    </x:row>
    <x:row r="7" spans="2:21" ht="16.399999999999999">
      <x:c r="B7" s="30">
        <x:v>43466</x:v>
      </x:c>
      <x:c r="C7" s="31" t="s">
        <x:v>799</x:v>
      </x:c>
      <x:c r="D7" s="32">
        <x:v>361742</x:v>
      </x:c>
      <x:c r="E7" s="32">
        <x:v>12874146</x:v>
      </x:c>
      <x:c r="F7" s="32">
        <x:v>1733191</x:v>
      </x:c>
      <x:c r="G7" s="32">
        <x:v>11050947</x:v>
      </x:c>
      <x:c r="H7" s="32">
        <x:v>1823200</x:v>
      </x:c>
      <x:c r="I7" s="33" t="str">
        <x:f t="shared" ref="I7:I1158" si="0">IF(H7&gt;0,"흑자",IF(H7=0,"동일","적자"))</x:f>
        <x:v>흑자</x:v>
      </x:c>
      <x:c r="J7" s="34" t="s">
        <x:v>634</x:v>
      </x:c>
      <x:c r="M7" s="1" t="s">
        <x:v>646</x:v>
      </x:c>
      <x:c r="N7" s="1">
        <x:v>13874</x:v>
      </x:c>
      <x:c r="O7" s="51">
        <x:f>IF(N7="","",N7/SUMIF($M$3:$M$66,"&lt;&gt;총 합계",$N$3:$N$66))</x:f>
        <x:v>1.2151377758182438E-5</x:v>
      </x:c>
      <x:c r="P7" s="1"/>
      <x:c r="Q7" s="1"/>
      <x:c r="R7" s="1"/>
      <x:c r="S7" s="1"/>
      <x:c r="T7" s="1"/>
      <x:c r="U7" s="1"/>
    </x:row>
    <x:row r="8" spans="2:21" ht="16.399999999999999">
      <x:c r="B8" s="30">
        <x:v>43466</x:v>
      </x:c>
      <x:c r="C8" s="31" t="s">
        <x:v>630</x:v>
      </x:c>
      <x:c r="D8" s="32">
        <x:v>7001</x:v>
      </x:c>
      <x:c r="E8" s="32">
        <x:v>3555613</x:v>
      </x:c>
      <x:c r="F8" s="32">
        <x:v>1504</x:v>
      </x:c>
      <x:c r="G8" s="32">
        <x:v>2984532</x:v>
      </x:c>
      <x:c r="H8" s="32">
        <x:v>571081</x:v>
      </x:c>
      <x:c r="I8" s="33" t="str">
        <x:f t="shared" si="0"/>
        <x:v>흑자</x:v>
      </x:c>
      <x:c r="J8" s="34" t="s">
        <x:v>604</x:v>
      </x:c>
      <x:c r="M8" s="1" t="s">
        <x:v>781</x:v>
      </x:c>
      <x:c r="N8" s="1">
        <x:v>1529</x:v>
      </x:c>
      <x:c r="O8" s="51">
        <x:f t="shared" ref="O8:O66" si="1">IF(N8="","",N8/SUMIF($M$3:$M$66,"&lt;&gt;총 합계",$N$3:$N$66))</x:f>
        <x:v>1.3391564503575716E-6</x:v>
      </x:c>
      <x:c r="P8" s="1"/>
      <x:c r="Q8" s="1"/>
      <x:c r="R8" s="1"/>
      <x:c r="S8" s="1"/>
      <x:c r="T8" s="1"/>
      <x:c r="U8" s="1"/>
    </x:row>
    <x:row r="9" spans="2:21" ht="16.399999999999999">
      <x:c r="B9" s="30">
        <x:v>43466</x:v>
      </x:c>
      <x:c r="C9" s="31" t="s">
        <x:v>643</x:v>
      </x:c>
      <x:c r="D9" s="32">
        <x:v>57709</x:v>
      </x:c>
      <x:c r="E9" s="32">
        <x:v>3450401</x:v>
      </x:c>
      <x:c r="F9" s="32">
        <x:v>162642</x:v>
      </x:c>
      <x:c r="G9" s="32">
        <x:v>6546515</x:v>
      </x:c>
      <x:c r="H9" s="32">
        <x:v>-3096114</x:v>
      </x:c>
      <x:c r="I9" s="33" t="str">
        <x:f t="shared" si="0"/>
        <x:v>적자</x:v>
      </x:c>
      <x:c r="J9" s="34" t="s">
        <x:v>634</x:v>
      </x:c>
      <x:c r="M9" s="1" t="s">
        <x:v>645</x:v>
      </x:c>
      <x:c r="N9" s="1">
        <x:v>109501</x:v>
      </x:c>
      <x:c r="O9" s="51">
        <x:f t="shared" si="1"/>
        <x:v>9.5905147462789034E-5</x:v>
      </x:c>
      <x:c r="P9" s="1"/>
      <x:c r="Q9" s="1"/>
      <x:c r="R9" s="1"/>
      <x:c r="S9" s="1"/>
      <x:c r="T9" s="1"/>
      <x:c r="U9" s="1"/>
    </x:row>
    <x:row r="10" spans="2:21" ht="16.399999999999999">
      <x:c r="B10" s="30">
        <x:v>43466</x:v>
      </x:c>
      <x:c r="C10" s="31" t="s">
        <x:v>626</x:v>
      </x:c>
      <x:c r="D10" s="32">
        <x:v>18633</x:v>
      </x:c>
      <x:c r="E10" s="32">
        <x:v>2188834</x:v>
      </x:c>
      <x:c r="F10" s="32">
        <x:v>6822</x:v>
      </x:c>
      <x:c r="G10" s="32">
        <x:v>1155225</x:v>
      </x:c>
      <x:c r="H10" s="32">
        <x:v>1033609</x:v>
      </x:c>
      <x:c r="I10" s="33" t="str">
        <x:f t="shared" si="0"/>
        <x:v>흑자</x:v>
      </x:c>
      <x:c r="J10" s="34" t="s">
        <x:v>615</x:v>
      </x:c>
      <x:c r="M10" s="1" t="s">
        <x:v>617</x:v>
      </x:c>
      <x:c r="N10" s="1">
        <x:v>8148029</x:v>
      </x:c>
      <x:c r="O10" s="51">
        <x:f t="shared" si="1"/>
        <x:v>0.0071363542138983341</x:v>
      </x:c>
      <x:c r="P10" s="1"/>
      <x:c r="Q10" s="1"/>
      <x:c r="R10" s="1"/>
      <x:c r="S10" s="1"/>
      <x:c r="T10" s="1"/>
      <x:c r="U10" s="1"/>
    </x:row>
    <x:row r="11" spans="2:21" ht="16.399999999999999">
      <x:c r="B11" s="30">
        <x:v>43466</x:v>
      </x:c>
      <x:c r="C11" s="31" t="s">
        <x:v>610</x:v>
      </x:c>
      <x:c r="D11" s="32">
        <x:v>7224</x:v>
      </x:c>
      <x:c r="E11" s="32">
        <x:v>1952060</x:v>
      </x:c>
      <x:c r="F11" s="32">
        <x:v>37923</x:v>
      </x:c>
      <x:c r="G11" s="32">
        <x:v>2725956</x:v>
      </x:c>
      <x:c r="H11" s="32">
        <x:v>-773896</x:v>
      </x:c>
      <x:c r="I11" s="33" t="str">
        <x:f t="shared" si="0"/>
        <x:v>적자</x:v>
      </x:c>
      <x:c r="J11" s="34" t="s">
        <x:v>635</x:v>
      </x:c>
      <x:c r="M11" s="1" t="s">
        <x:v>626</x:v>
      </x:c>
      <x:c r="N11" s="1">
        <x:v>49361490</x:v>
      </x:c>
      <x:c r="O11" s="51">
        <x:f t="shared" si="1"/>
        <x:v>0.043232673468123456</x:v>
      </x:c>
      <x:c r="P11" s="1"/>
      <x:c r="Q11" s="1"/>
      <x:c r="R11" s="1"/>
      <x:c r="S11" s="1"/>
      <x:c r="T11" s="1"/>
      <x:c r="U11" s="1"/>
    </x:row>
    <x:row r="12" spans="2:21" ht="16.399999999999999">
      <x:c r="B12" s="30">
        <x:v>43466</x:v>
      </x:c>
      <x:c r="C12" s="31" t="s">
        <x:v>657</x:v>
      </x:c>
      <x:c r="D12" s="35">
        <x:v>819</x:v>
      </x:c>
      <x:c r="E12" s="32">
        <x:v>1299465</x:v>
      </x:c>
      <x:c r="F12" s="35">
        <x:v>190</x:v>
      </x:c>
      <x:c r="G12" s="32">
        <x:v>1625094</x:v>
      </x:c>
      <x:c r="H12" s="32">
        <x:v>-325629</x:v>
      </x:c>
      <x:c r="I12" s="33" t="str">
        <x:f t="shared" si="0"/>
        <x:v>적자</x:v>
      </x:c>
      <x:c r="J12" s="34" t="s">
        <x:v>647</x:v>
      </x:c>
      <x:c r="M12" s="1" t="s">
        <x:v>778</x:v>
      </x:c>
      <x:c r="N12" s="1">
        <x:v>4</x:v>
      </x:c>
      <x:c r="O12" s="51">
        <x:f t="shared" si="1"/>
        <x:v>3.5033523881166032E-9</x:v>
      </x:c>
      <x:c r="P12" s="1"/>
      <x:c r="Q12" s="1"/>
      <x:c r="R12" s="1"/>
      <x:c r="S12" s="1"/>
      <x:c r="T12" s="1"/>
      <x:c r="U12" s="1"/>
    </x:row>
    <x:row r="13" spans="2:21" ht="16.399999999999999">
      <x:c r="B13" s="30">
        <x:v>43466</x:v>
      </x:c>
      <x:c r="C13" s="31" t="s">
        <x:v>614</x:v>
      </x:c>
      <x:c r="D13" s="35">
        <x:v>323</x:v>
      </x:c>
      <x:c r="E13" s="32">
        <x:v>1119600</x:v>
      </x:c>
      <x:c r="F13" s="35">
        <x:v>288</x:v>
      </x:c>
      <x:c r="G13" s="32">
        <x:v>2298008</x:v>
      </x:c>
      <x:c r="H13" s="32">
        <x:v>-1178408</x:v>
      </x:c>
      <x:c r="I13" s="33" t="str">
        <x:f t="shared" si="0"/>
        <x:v>적자</x:v>
      </x:c>
      <x:c r="J13" s="34" t="s">
        <x:v>615</x:v>
      </x:c>
      <x:c r="M13" s="1" t="s">
        <x:v>755</x:v>
      </x:c>
      <x:c r="N13" s="1">
        <x:v>487</x:v>
      </x:c>
      <x:c r="O13" s="51">
        <x:f t="shared" si="1"/>
        <x:v>4.2653315325319641E-7</x:v>
      </x:c>
      <x:c r="P13" s="1"/>
      <x:c r="Q13" s="1"/>
      <x:c r="R13" s="1"/>
      <x:c r="S13" s="1"/>
      <x:c r="T13" s="1"/>
      <x:c r="U13" s="1"/>
    </x:row>
    <x:row r="14" spans="2:21" ht="16.399999999999999">
      <x:c r="B14" s="30">
        <x:v>43466</x:v>
      </x:c>
      <x:c r="C14" s="31" t="s">
        <x:v>644</x:v>
      </x:c>
      <x:c r="D14" s="35">
        <x:v>364</x:v>
      </x:c>
      <x:c r="E14" s="32">
        <x:v>1007620</x:v>
      </x:c>
      <x:c r="F14" s="35">
        <x:v>46</x:v>
      </x:c>
      <x:c r="G14" s="32">
        <x:v>1291131</x:v>
      </x:c>
      <x:c r="H14" s="32">
        <x:v>-283512</x:v>
      </x:c>
      <x:c r="I14" s="33" t="str">
        <x:f t="shared" si="0"/>
        <x:v>적자</x:v>
      </x:c>
      <x:c r="J14" s="34" t="s">
        <x:v>604</x:v>
      </x:c>
      <x:c r="M14" s="1" t="s">
        <x:v>637</x:v>
      </x:c>
      <x:c r="N14" s="1">
        <x:v>3798240</x:v>
      </x:c>
      <x:c r="O14" s="51">
        <x:f t="shared" si="1"/>
        <x:v>0.0033266432936600016</x:v>
      </x:c>
      <x:c r="P14" s="1"/>
      <x:c r="Q14" s="1"/>
      <x:c r="R14" s="1"/>
      <x:c r="S14" s="1"/>
      <x:c r="T14" s="1"/>
      <x:c r="U14" s="1"/>
    </x:row>
    <x:row r="15" spans="2:21" ht="16.399999999999999">
      <x:c r="B15" s="30">
        <x:v>43466</x:v>
      </x:c>
      <x:c r="C15" s="31" t="s">
        <x:v>632</x:v>
      </x:c>
      <x:c r="D15" s="35">
        <x:v>88</x:v>
      </x:c>
      <x:c r="E15" s="32">
        <x:v>814657</x:v>
      </x:c>
      <x:c r="F15" s="35">
        <x:v>61</x:v>
      </x:c>
      <x:c r="G15" s="32">
        <x:v>39072</x:v>
      </x:c>
      <x:c r="H15" s="32">
        <x:v>775585</x:v>
      </x:c>
      <x:c r="I15" s="33" t="str">
        <x:f t="shared" si="0"/>
        <x:v>흑자</x:v>
      </x:c>
      <x:c r="J15" s="34" t="s">
        <x:v>615</x:v>
      </x:c>
      <x:c r="M15" s="1" t="s">
        <x:v>794</x:v>
      </x:c>
      <x:c r="N15" s="1">
        <x:v>1425278</x:v>
      </x:c>
      <x:c r="O15" s="51">
        <x:f t="shared" si="1"/>
        <x:v>0.0012483127712575139</x:v>
      </x:c>
      <x:c r="P15" s="1"/>
      <x:c r="Q15" s="1"/>
      <x:c r="R15" s="1"/>
      <x:c r="S15" s="1"/>
      <x:c r="T15" s="1"/>
      <x:c r="U15" s="1"/>
    </x:row>
    <x:row r="16" spans="2:21" ht="16.399999999999999">
      <x:c r="B16" s="30">
        <x:v>43466</x:v>
      </x:c>
      <x:c r="C16" s="31" t="s">
        <x:v>622</x:v>
      </x:c>
      <x:c r="D16" s="32">
        <x:v>1493</x:v>
      </x:c>
      <x:c r="E16" s="32">
        <x:v>559504</x:v>
      </x:c>
      <x:c r="F16" s="35">
        <x:v>550</x:v>
      </x:c>
      <x:c r="G16" s="32">
        <x:v>547671</x:v>
      </x:c>
      <x:c r="H16" s="32">
        <x:v>11833</x:v>
      </x:c>
      <x:c r="I16" s="33" t="str">
        <x:f t="shared" si="0"/>
        <x:v>흑자</x:v>
      </x:c>
      <x:c r="J16" s="34" t="s">
        <x:v>619</x:v>
      </x:c>
      <x:c r="M16" s="1" t="s">
        <x:v>788</x:v>
      </x:c>
      <x:c r="N16" s="1">
        <x:v>780811</x:v>
      </x:c>
      <x:c r="O16" s="51">
        <x:f t="shared" si="1"/>
        <x:v>0.00068386402037942824</x:v>
      </x:c>
      <x:c r="P16" s="1"/>
      <x:c r="Q16" s="1"/>
      <x:c r="R16" s="1"/>
      <x:c r="S16" s="1"/>
      <x:c r="T16" s="1"/>
      <x:c r="U16" s="1"/>
    </x:row>
    <x:row r="17" spans="2:21" ht="16.399999999999999">
      <x:c r="B17" s="30">
        <x:v>43466</x:v>
      </x:c>
      <x:c r="C17" s="31" t="s">
        <x:v>618</x:v>
      </x:c>
      <x:c r="D17" s="35">
        <x:v>14</x:v>
      </x:c>
      <x:c r="E17" s="32">
        <x:v>555880</x:v>
      </x:c>
      <x:c r="F17" s="35">
        <x:v>29</x:v>
      </x:c>
      <x:c r="G17" s="32">
        <x:v>63106</x:v>
      </x:c>
      <x:c r="H17" s="32">
        <x:v>492774</x:v>
      </x:c>
      <x:c r="I17" s="33" t="str">
        <x:f t="shared" si="0"/>
        <x:v>흑자</x:v>
      </x:c>
      <x:c r="J17" s="34" t="s">
        <x:v>652</x:v>
      </x:c>
      <x:c r="M17" s="1" t="s">
        <x:v>761</x:v>
      </x:c>
      <x:c r="N17" s="1">
        <x:v>1295923</x:v>
      </x:c>
      <x:c r="O17" s="51">
        <x:f t="shared" si="1"/>
        <x:v>0.0011350187342163082</x:v>
      </x:c>
      <x:c r="P17" s="1"/>
      <x:c r="Q17" s="1"/>
      <x:c r="R17" s="1"/>
      <x:c r="S17" s="1"/>
      <x:c r="T17" s="1"/>
      <x:c r="U17" s="1"/>
    </x:row>
    <x:row r="18" spans="2:21" ht="16.399999999999999">
      <x:c r="B18" s="30">
        <x:v>43466</x:v>
      </x:c>
      <x:c r="C18" s="31" t="s">
        <x:v>636</x:v>
      </x:c>
      <x:c r="D18" s="32">
        <x:v>1218</x:v>
      </x:c>
      <x:c r="E18" s="32">
        <x:v>477908</x:v>
      </x:c>
      <x:c r="F18" s="35">
        <x:v>573</x:v>
      </x:c>
      <x:c r="G18" s="32">
        <x:v>105551</x:v>
      </x:c>
      <x:c r="H18" s="32">
        <x:v>372357</x:v>
      </x:c>
      <x:c r="I18" s="33" t="str">
        <x:f t="shared" si="0"/>
        <x:v>흑자</x:v>
      </x:c>
      <x:c r="J18" s="34" t="s">
        <x:v>652</x:v>
      </x:c>
      <x:c r="M18" s="1" t="s">
        <x:v>616</x:v>
      </x:c>
      <x:c r="N18" s="1">
        <x:v>5496502</x:v>
      </x:c>
      <x:c r="O18" s="51">
        <x:f t="shared" si="1"/>
        <x:v>0.0048140458519969212</x:v>
      </x:c>
      <x:c r="P18" s="1"/>
      <x:c r="Q18" s="1"/>
      <x:c r="R18" s="1"/>
      <x:c r="S18" s="1"/>
      <x:c r="T18" s="1"/>
      <x:c r="U18" s="1"/>
    </x:row>
    <x:row r="19" spans="2:21" ht="16.399999999999999">
      <x:c r="B19" s="30">
        <x:v>43466</x:v>
      </x:c>
      <x:c r="C19" s="31" t="s">
        <x:v>617</x:v>
      </x:c>
      <x:c r="D19" s="35">
        <x:v>73</x:v>
      </x:c>
      <x:c r="E19" s="32">
        <x:v>373660</x:v>
      </x:c>
      <x:c r="F19" s="35">
        <x:v>62</x:v>
      </x:c>
      <x:c r="G19" s="32">
        <x:v>138735</x:v>
      </x:c>
      <x:c r="H19" s="32">
        <x:v>234925</x:v>
      </x:c>
      <x:c r="I19" s="33" t="str">
        <x:f t="shared" si="0"/>
        <x:v>흑자</x:v>
      </x:c>
      <x:c r="J19" s="34" t="s">
        <x:v>652</x:v>
      </x:c>
      <x:c r="M19" s="1" t="s">
        <x:v>741</x:v>
      </x:c>
      <x:c r="N19" s="1">
        <x:v>8567</x:v>
      </x:c>
      <x:c r="O19" s="51">
        <x:f t="shared" si="1"/>
        <x:v>7.503304977248735E-6</x:v>
      </x:c>
      <x:c r="P19" s="1"/>
      <x:c r="Q19" s="1"/>
      <x:c r="R19" s="1"/>
      <x:c r="S19" s="1"/>
      <x:c r="T19" s="1"/>
      <x:c r="U19" s="1"/>
    </x:row>
    <x:row r="20" spans="2:21" ht="16.399999999999999">
      <x:c r="B20" s="30">
        <x:v>43466</x:v>
      </x:c>
      <x:c r="C20" s="31" t="s">
        <x:v>609</x:v>
      </x:c>
      <x:c r="D20" s="35">
        <x:v>17</x:v>
      </x:c>
      <x:c r="E20" s="32">
        <x:v>225863</x:v>
      </x:c>
      <x:c r="F20" s="35">
        <x:v>0</x:v>
      </x:c>
      <x:c r="G20" s="35">
        <x:v>0</x:v>
      </x:c>
      <x:c r="H20" s="32">
        <x:v>225863</x:v>
      </x:c>
      <x:c r="I20" s="33" t="str">
        <x:f t="shared" si="0"/>
        <x:v>흑자</x:v>
      </x:c>
      <x:c r="J20" s="34" t="s">
        <x:v>694</x:v>
      </x:c>
      <x:c r="M20" s="1" t="s">
        <x:v>656</x:v>
      </x:c>
      <x:c r="N20" s="1">
        <x:v>173903</x:v>
      </x:c>
      <x:c r="O20" s="51">
        <x:f t="shared" si="1"/>
        <x:v>0.0001523108725876604</x:v>
      </x:c>
      <x:c r="P20" s="1"/>
      <x:c r="Q20" s="1"/>
      <x:c r="R20" s="1"/>
      <x:c r="S20" s="1"/>
      <x:c r="T20" s="1"/>
      <x:c r="U20" s="1"/>
    </x:row>
    <x:row r="21" spans="2:21" ht="16.399999999999999">
      <x:c r="B21" s="30">
        <x:v>43466</x:v>
      </x:c>
      <x:c r="C21" s="31" t="s">
        <x:v>616</x:v>
      </x:c>
      <x:c r="D21" s="35">
        <x:v>656</x:v>
      </x:c>
      <x:c r="E21" s="32">
        <x:v>225669</x:v>
      </x:c>
      <x:c r="F21" s="35">
        <x:v>100</x:v>
      </x:c>
      <x:c r="G21" s="32">
        <x:v>253935</x:v>
      </x:c>
      <x:c r="H21" s="32">
        <x:v>-28266</x:v>
      </x:c>
      <x:c r="I21" s="33" t="str">
        <x:f t="shared" si="0"/>
        <x:v>적자</x:v>
      </x:c>
      <x:c r="J21" s="34" t="s">
        <x:v>647</x:v>
      </x:c>
      <x:c r="M21" s="1" t="s">
        <x:v>657</x:v>
      </x:c>
      <x:c r="N21" s="1">
        <x:v>28702134</x:v>
      </x:c>
      <x:c r="O21" s="51">
        <x:f t="shared" si="1"/>
        <x:v>0.025138422423235687</x:v>
      </x:c>
      <x:c r="P21" s="1"/>
      <x:c r="Q21" s="1"/>
      <x:c r="R21" s="1"/>
      <x:c r="S21" s="1"/>
      <x:c r="T21" s="1"/>
      <x:c r="U21" s="1"/>
    </x:row>
    <x:row r="22" spans="2:21" ht="16.399999999999999">
      <x:c r="B22" s="30">
        <x:v>43466</x:v>
      </x:c>
      <x:c r="C22" s="31" t="s">
        <x:v>637</x:v>
      </x:c>
      <x:c r="D22" s="35">
        <x:v>746</x:v>
      </x:c>
      <x:c r="E22" s="32">
        <x:v>151196</x:v>
      </x:c>
      <x:c r="F22" s="32">
        <x:v>2084</x:v>
      </x:c>
      <x:c r="G22" s="32">
        <x:v>356028</x:v>
      </x:c>
      <x:c r="H22" s="32">
        <x:v>-204832</x:v>
      </x:c>
      <x:c r="I22" s="33" t="str">
        <x:f t="shared" si="0"/>
        <x:v>적자</x:v>
      </x:c>
      <x:c r="J22" s="34" t="s">
        <x:v>606</x:v>
      </x:c>
      <x:c r="M22" s="1" t="s">
        <x:v>776</x:v>
      </x:c>
      <x:c r="N22" s="1">
        <x:v>0</x:v>
      </x:c>
      <x:c r="O22" s="51">
        <x:f t="shared" si="1"/>
        <x:v>0</x:v>
      </x:c>
      <x:c r="P22" s="1"/>
      <x:c r="Q22" s="1"/>
      <x:c r="R22" s="1"/>
      <x:c r="S22" s="1"/>
      <x:c r="T22" s="1"/>
      <x:c r="U22" s="1"/>
    </x:row>
    <x:row r="23" spans="2:21" ht="16.399999999999999">
      <x:c r="B23" s="30">
        <x:v>43466</x:v>
      </x:c>
      <x:c r="C23" s="31" t="s">
        <x:v>761</x:v>
      </x:c>
      <x:c r="D23" s="32">
        <x:v>3765</x:v>
      </x:c>
      <x:c r="E23" s="32">
        <x:v>51184</x:v>
      </x:c>
      <x:c r="F23" s="35">
        <x:v>975</x:v>
      </x:c>
      <x:c r="G23" s="32">
        <x:v>9241</x:v>
      </x:c>
      <x:c r="H23" s="32">
        <x:v>41943</x:v>
      </x:c>
      <x:c r="I23" s="33" t="str">
        <x:f t="shared" si="0"/>
        <x:v>흑자</x:v>
      </x:c>
      <x:c r="J23" s="34" t="s">
        <x:v>694</x:v>
      </x:c>
      <x:c r="M23" s="1" t="s">
        <x:v>625</x:v>
      </x:c>
      <x:c r="N23" s="1">
        <x:v>676946</x:v>
      </x:c>
      <x:c r="O23" s="51">
        <x:f t="shared" si="1"/>
        <x:v>0.00059289509643149546</x:v>
      </x:c>
      <x:c r="P23" s="1"/>
      <x:c r="Q23" s="1"/>
      <x:c r="R23" s="1"/>
      <x:c r="S23" s="1"/>
      <x:c r="T23" s="1"/>
      <x:c r="U23" s="1"/>
    </x:row>
    <x:row r="24" spans="2:21" ht="16.399999999999999">
      <x:c r="B24" s="30">
        <x:v>43466</x:v>
      </x:c>
      <x:c r="C24" s="31" t="s">
        <x:v>613</x:v>
      </x:c>
      <x:c r="D24" s="35">
        <x:v>68</x:v>
      </x:c>
      <x:c r="E24" s="32">
        <x:v>34668</x:v>
      </x:c>
      <x:c r="F24" s="35">
        <x:v>218</x:v>
      </x:c>
      <x:c r="G24" s="32">
        <x:v>71948</x:v>
      </x:c>
      <x:c r="H24" s="32">
        <x:v>-37281</x:v>
      </x:c>
      <x:c r="I24" s="33" t="str">
        <x:f t="shared" si="0"/>
        <x:v>적자</x:v>
      </x:c>
      <x:c r="J24" s="34" t="s">
        <x:v>652</x:v>
      </x:c>
      <x:c r="M24" s="1" t="s">
        <x:v>636</x:v>
      </x:c>
      <x:c r="N24" s="1">
        <x:v>12427738</x:v>
      </x:c>
      <x:c r="O24" s="51">
        <x:f t="shared" si="1"/>
        <x:v>0.010884686400296864</x:v>
      </x:c>
      <x:c r="P24" s="1"/>
      <x:c r="Q24" s="1"/>
      <x:c r="R24" s="1"/>
      <x:c r="S24" s="1"/>
      <x:c r="T24" s="1"/>
      <x:c r="U24" s="1"/>
    </x:row>
    <x:row r="25" spans="2:21" ht="16.399999999999999">
      <x:c r="B25" s="30">
        <x:v>43466</x:v>
      </x:c>
      <x:c r="C25" s="31" t="s">
        <x:v>625</x:v>
      </x:c>
      <x:c r="D25" s="35">
        <x:v>298</x:v>
      </x:c>
      <x:c r="E25" s="32">
        <x:v>29479</x:v>
      </x:c>
      <x:c r="F25" s="35">
        <x:v>396</x:v>
      </x:c>
      <x:c r="G25" s="32">
        <x:v>166785</x:v>
      </x:c>
      <x:c r="H25" s="32">
        <x:v>-137306</x:v>
      </x:c>
      <x:c r="I25" s="33" t="str">
        <x:f t="shared" si="0"/>
        <x:v>적자</x:v>
      </x:c>
      <x:c r="J25" s="34" t="s">
        <x:v>638</x:v>
      </x:c>
      <x:c r="M25" s="1" t="s">
        <x:v>632</x:v>
      </x:c>
      <x:c r="N25" s="1">
        <x:v>14633758</x:v>
      </x:c>
      <x:c r="O25" s="51">
        <x:f t="shared" si="1"/>
        <x:v>0.012816802759105111</x:v>
      </x:c>
      <x:c r="P25" s="1"/>
      <x:c r="Q25" s="1"/>
      <x:c r="R25" s="1"/>
      <x:c r="S25" s="1"/>
      <x:c r="T25" s="1"/>
      <x:c r="U25" s="1"/>
    </x:row>
    <x:row r="26" spans="2:21" ht="16.399999999999999">
      <x:c r="B26" s="30">
        <x:v>43466</x:v>
      </x:c>
      <x:c r="C26" s="31" t="s">
        <x:v>794</x:v>
      </x:c>
      <x:c r="D26" s="35">
        <x:v>58</x:v>
      </x:c>
      <x:c r="E26" s="32">
        <x:v>26836</x:v>
      </x:c>
      <x:c r="F26" s="35">
        <x:v>66</x:v>
      </x:c>
      <x:c r="G26" s="32">
        <x:v>740086</x:v>
      </x:c>
      <x:c r="H26" s="32">
        <x:v>-713250</x:v>
      </x:c>
      <x:c r="I26" s="33" t="str">
        <x:f t="shared" si="0"/>
        <x:v>적자</x:v>
      </x:c>
      <x:c r="J26" s="34" t="s">
        <x:v>174</x:v>
      </x:c>
      <x:c r="M26" s="1" t="s">
        <x:v>780</x:v>
      </x:c>
      <x:c r="N26" s="1">
        <x:v>6</x:v>
      </x:c>
      <x:c r="O26" s="51">
        <x:f t="shared" si="1"/>
        <x:v>5.2550285821749044E-9</x:v>
      </x:c>
      <x:c r="P26" s="1"/>
      <x:c r="Q26" s="1"/>
      <x:c r="R26" s="1"/>
      <x:c r="S26" s="1"/>
      <x:c r="T26" s="1"/>
      <x:c r="U26" s="1"/>
    </x:row>
    <x:row r="27" spans="2:21" ht="16.399999999999999">
      <x:c r="B27" s="30">
        <x:v>43466</x:v>
      </x:c>
      <x:c r="C27" s="31" t="s">
        <x:v>788</x:v>
      </x:c>
      <x:c r="D27" s="32">
        <x:v>23410</x:v>
      </x:c>
      <x:c r="E27" s="32">
        <x:v>18262</x:v>
      </x:c>
      <x:c r="F27" s="32">
        <x:v>6088</x:v>
      </x:c>
      <x:c r="G27" s="32">
        <x:v>30015</x:v>
      </x:c>
      <x:c r="H27" s="32">
        <x:v>-11753</x:v>
      </x:c>
      <x:c r="I27" s="33" t="str">
        <x:f t="shared" si="0"/>
        <x:v>적자</x:v>
      </x:c>
      <x:c r="J27" s="34" t="s">
        <x:v>693</x:v>
      </x:c>
      <x:c r="M27" s="1" t="s">
        <x:v>611</x:v>
      </x:c>
      <x:c r="N27" s="1">
        <x:v>11952</x:v>
      </x:c>
      <x:c r="O27" s="51">
        <x:f t="shared" si="1"/>
        <x:v>1.046801693569241E-5</x:v>
      </x:c>
      <x:c r="P27" s="1"/>
      <x:c r="Q27" s="1"/>
      <x:c r="R27" s="1"/>
      <x:c r="S27" s="1"/>
      <x:c r="T27" s="1"/>
      <x:c r="U27" s="1"/>
    </x:row>
    <x:row r="28" spans="2:21" ht="16.399999999999999">
      <x:c r="B28" s="30">
        <x:v>43466</x:v>
      </x:c>
      <x:c r="C28" s="31" t="s">
        <x:v>3131</x:v>
      </x:c>
      <x:c r="D28" s="32">
        <x:v>14424</x:v>
      </x:c>
      <x:c r="E28" s="32">
        <x:v>17940</x:v>
      </x:c>
      <x:c r="F28" s="32">
        <x:v>1479</x:v>
      </x:c>
      <x:c r="G28" s="32">
        <x:v>4144</x:v>
      </x:c>
      <x:c r="H28" s="32">
        <x:v>13796</x:v>
      </x:c>
      <x:c r="I28" s="33" t="str">
        <x:f t="shared" si="0"/>
        <x:v>흑자</x:v>
      </x:c>
      <x:c r="J28" s="34" t="s">
        <x:v>634</x:v>
      </x:c>
      <x:c r="M28" s="1" t="s">
        <x:v>609</x:v>
      </x:c>
      <x:c r="N28" s="1">
        <x:v>7528684</x:v>
      </x:c>
      <x:c r="O28" s="51">
        <x:f t="shared" si="1"/>
        <x:v>0.0065939082676938149</x:v>
      </x:c>
      <x:c r="P28" s="1"/>
      <x:c r="Q28" s="1"/>
      <x:c r="R28" s="1"/>
      <x:c r="S28" s="1"/>
      <x:c r="T28" s="1"/>
      <x:c r="U28" s="1"/>
    </x:row>
    <x:row r="29" spans="2:21" ht="16.399999999999999">
      <x:c r="B29" s="30">
        <x:v>43466</x:v>
      </x:c>
      <x:c r="C29" s="31" t="s">
        <x:v>656</x:v>
      </x:c>
      <x:c r="D29" s="35">
        <x:v>4</x:v>
      </x:c>
      <x:c r="E29" s="32">
        <x:v>7556</x:v>
      </x:c>
      <x:c r="F29" s="35">
        <x:v>0</x:v>
      </x:c>
      <x:c r="G29" s="35">
        <x:v>0</x:v>
      </x:c>
      <x:c r="H29" s="32">
        <x:v>7556</x:v>
      </x:c>
      <x:c r="I29" s="33" t="str">
        <x:f t="shared" si="0"/>
        <x:v>흑자</x:v>
      </x:c>
      <x:c r="J29" s="34" t="s">
        <x:v>615</x:v>
      </x:c>
      <x:c r="M29" s="1" t="s">
        <x:v>623</x:v>
      </x:c>
      <x:c r="N29" s="1">
        <x:v>13971</x:v>
      </x:c>
      <x:c r="O29" s="51">
        <x:f t="shared" si="1"/>
        <x:v>1.2236334053594266E-5</x:v>
      </x:c>
      <x:c r="P29" s="1"/>
      <x:c r="Q29" s="1"/>
      <x:c r="R29" s="1"/>
      <x:c r="S29" s="1"/>
      <x:c r="T29" s="1"/>
      <x:c r="U29" s="1"/>
    </x:row>
    <x:row r="30" spans="2:21" ht="16.399999999999999">
      <x:c r="B30" s="30">
        <x:v>43466</x:v>
      </x:c>
      <x:c r="C30" s="31" t="s">
        <x:v>620</x:v>
      </x:c>
      <x:c r="D30" s="35">
        <x:v>4</x:v>
      </x:c>
      <x:c r="E30" s="32">
        <x:v>6611</x:v>
      </x:c>
      <x:c r="F30" s="35">
        <x:v>10</x:v>
      </x:c>
      <x:c r="G30" s="32">
        <x:v>6140</x:v>
      </x:c>
      <x:c r="H30" s="35">
        <x:v>471</x:v>
      </x:c>
      <x:c r="I30" s="33" t="str">
        <x:f t="shared" si="0"/>
        <x:v>흑자</x:v>
      </x:c>
      <x:c r="J30" s="34" t="s">
        <x:v>638</x:v>
      </x:c>
      <x:c r="M30" s="1" t="s">
        <x:v>3124</x:v>
      </x:c>
      <x:c r="N30" s="1">
        <x:v>3806</x:v>
      </x:c>
      <x:c r="O30" s="51">
        <x:f t="shared" si="1"/>
        <x:v>3.333439797292948E-6</x:v>
      </x:c>
      <x:c r="P30" s="1"/>
      <x:c r="Q30" s="1"/>
      <x:c r="R30" s="1"/>
      <x:c r="S30" s="1"/>
      <x:c r="T30" s="1"/>
      <x:c r="U30" s="1"/>
    </x:row>
    <x:row r="31" spans="2:21" ht="16.399999999999999">
      <x:c r="B31" s="30">
        <x:v>43466</x:v>
      </x:c>
      <x:c r="C31" s="31" t="s">
        <x:v>795</x:v>
      </x:c>
      <x:c r="D31" s="35">
        <x:v>2</x:v>
      </x:c>
      <x:c r="E31" s="32">
        <x:v>5809</x:v>
      </x:c>
      <x:c r="F31" s="35">
        <x:v>0</x:v>
      </x:c>
      <x:c r="G31" s="35">
        <x:v>0</x:v>
      </x:c>
      <x:c r="H31" s="32">
        <x:v>5809</x:v>
      </x:c>
      <x:c r="I31" s="33" t="str">
        <x:f t="shared" si="0"/>
        <x:v>흑자</x:v>
      </x:c>
      <x:c r="J31" s="34" t="s">
        <x:v>615</x:v>
      </x:c>
      <x:c r="M31" s="1" t="s">
        <x:v>629</x:v>
      </x:c>
      <x:c r="N31" s="1">
        <x:v>344777255</x:v>
      </x:c>
      <x:c r="O31" s="51">
        <x:f t="shared" si="1"/>
        <x:v>0.30196905491813425</x:v>
      </x:c>
      <x:c r="P31" s="1"/>
      <x:c r="Q31" s="1"/>
      <x:c r="R31" s="1"/>
      <x:c r="S31" s="1"/>
      <x:c r="T31" s="1"/>
      <x:c r="U31" s="1"/>
    </x:row>
    <x:row r="32" spans="2:21" ht="16.399999999999999">
      <x:c r="B32" s="30">
        <x:v>43466</x:v>
      </x:c>
      <x:c r="C32" s="31" t="s">
        <x:v>645</x:v>
      </x:c>
      <x:c r="D32" s="35">
        <x:v>49</x:v>
      </x:c>
      <x:c r="E32" s="32">
        <x:v>1599</x:v>
      </x:c>
      <x:c r="F32" s="35">
        <x:v>881</x:v>
      </x:c>
      <x:c r="G32" s="32">
        <x:v>30450</x:v>
      </x:c>
      <x:c r="H32" s="32">
        <x:v>-28851</x:v>
      </x:c>
      <x:c r="I32" s="33" t="str">
        <x:f t="shared" si="0"/>
        <x:v>적자</x:v>
      </x:c>
      <x:c r="J32" s="34" t="s">
        <x:v>635</x:v>
      </x:c>
      <x:c r="M32" s="1" t="s">
        <x:v>650</x:v>
      </x:c>
      <x:c r="N32" s="1">
        <x:v>3989</x:v>
      </x:c>
      <x:c r="O32" s="51">
        <x:f t="shared" si="1"/>
        <x:v>3.4937181690492823E-6</x:v>
      </x:c>
      <x:c r="P32" s="1"/>
      <x:c r="Q32" s="1"/>
      <x:c r="R32" s="1"/>
      <x:c r="S32" s="1"/>
      <x:c r="T32" s="1"/>
      <x:c r="U32" s="1"/>
    </x:row>
    <x:row r="33" spans="2:21" ht="16.399999999999999">
      <x:c r="B33" s="30">
        <x:v>43466</x:v>
      </x:c>
      <x:c r="C33" s="31" t="s">
        <x:v>741</x:v>
      </x:c>
      <x:c r="D33" s="35">
        <x:v>55</x:v>
      </x:c>
      <x:c r="E33" s="35">
        <x:v>553</x:v>
      </x:c>
      <x:c r="F33" s="35">
        <x:v>148</x:v>
      </x:c>
      <x:c r="G33" s="35">
        <x:v>448</x:v>
      </x:c>
      <x:c r="H33" s="35">
        <x:v>105</x:v>
      </x:c>
      <x:c r="I33" s="33" t="str">
        <x:f t="shared" si="0"/>
        <x:v>흑자</x:v>
      </x:c>
      <x:c r="J33" s="34" t="s">
        <x:v>624</x:v>
      </x:c>
      <x:c r="M33" s="1" t="s">
        <x:v>803</x:v>
      </x:c>
      <x:c r="N33" s="1">
        <x:v>38556</x:v>
      </x:c>
      <x:c r="O33" s="51">
        <x:f t="shared" si="1"/>
        <x:v>3.3768813669055939E-5</x:v>
      </x:c>
      <x:c r="P33" s="1"/>
      <x:c r="Q33" s="1"/>
      <x:c r="R33" s="1"/>
      <x:c r="S33" s="1"/>
      <x:c r="T33" s="1"/>
      <x:c r="U33" s="1"/>
    </x:row>
    <x:row r="34" spans="2:21" ht="16.399999999999999">
      <x:c r="B34" s="30">
        <x:v>43466</x:v>
      </x:c>
      <x:c r="C34" s="31" t="s">
        <x:v>611</x:v>
      </x:c>
      <x:c r="D34" s="35">
        <x:v>5</x:v>
      </x:c>
      <x:c r="E34" s="35">
        <x:v>484</x:v>
      </x:c>
      <x:c r="F34" s="35">
        <x:v>0</x:v>
      </x:c>
      <x:c r="G34" s="35">
        <x:v>0</x:v>
      </x:c>
      <x:c r="H34" s="35">
        <x:v>484</x:v>
      </x:c>
      <x:c r="I34" s="33" t="str">
        <x:f t="shared" si="0"/>
        <x:v>흑자</x:v>
      </x:c>
      <x:c r="J34" s="34" t="s">
        <x:v>638</x:v>
      </x:c>
      <x:c r="M34" s="1" t="s">
        <x:v>750</x:v>
      </x:c>
      <x:c r="N34" s="1">
        <x:v>1785</x:v>
      </x:c>
      <x:c r="O34" s="51">
        <x:f t="shared" si="1"/>
        <x:v>1.5633710031970341E-6</x:v>
      </x:c>
      <x:c r="P34" s="1"/>
      <x:c r="Q34" s="1"/>
      <x:c r="R34" s="1"/>
      <x:c r="S34" s="1"/>
      <x:c r="T34" s="1"/>
      <x:c r="U34" s="1"/>
    </x:row>
    <x:row r="35" spans="2:21" ht="16.399999999999999">
      <x:c r="B35" s="30">
        <x:v>43466</x:v>
      </x:c>
      <x:c r="C35" s="31" t="s">
        <x:v>646</x:v>
      </x:c>
      <x:c r="D35" s="35">
        <x:v>13</x:v>
      </x:c>
      <x:c r="E35" s="35">
        <x:v>474</x:v>
      </x:c>
      <x:c r="F35" s="35">
        <x:v>766</x:v>
      </x:c>
      <x:c r="G35" s="32">
        <x:v>126618</x:v>
      </x:c>
      <x:c r="H35" s="32">
        <x:v>-126144</x:v>
      </x:c>
      <x:c r="I35" s="33" t="str">
        <x:f t="shared" si="0"/>
        <x:v>적자</x:v>
      </x:c>
      <x:c r="J35" s="34" t="s">
        <x:v>694</x:v>
      </x:c>
      <x:c r="M35" s="1" t="s">
        <x:v>770</x:v>
      </x:c>
      <x:c r="N35" s="1">
        <x:v>3</x:v>
      </x:c>
      <x:c r="O35" s="51">
        <x:f t="shared" si="1"/>
        <x:v>2.6275142910874522E-9</x:v>
      </x:c>
      <x:c r="P35" s="1"/>
      <x:c r="Q35" s="1"/>
      <x:c r="R35" s="1"/>
      <x:c r="S35" s="1"/>
      <x:c r="T35" s="1"/>
      <x:c r="U35" s="1"/>
    </x:row>
    <x:row r="36" spans="2:21" ht="16.399999999999999">
      <x:c r="B36" s="30">
        <x:v>43466</x:v>
      </x:c>
      <x:c r="C36" s="31" t="s">
        <x:v>654</x:v>
      </x:c>
      <x:c r="D36" s="35">
        <x:v>11</x:v>
      </x:c>
      <x:c r="E36" s="35">
        <x:v>395</x:v>
      </x:c>
      <x:c r="F36" s="35">
        <x:v>158</x:v>
      </x:c>
      <x:c r="G36" s="32">
        <x:v>8977</x:v>
      </x:c>
      <x:c r="H36" s="32">
        <x:v>-8582</x:v>
      </x:c>
      <x:c r="I36" s="33" t="str">
        <x:f t="shared" si="0"/>
        <x:v>적자</x:v>
      </x:c>
      <x:c r="J36" s="34" t="s">
        <x:v>652</x:v>
      </x:c>
      <x:c r="M36" s="1" t="s">
        <x:v>640</x:v>
      </x:c>
      <x:c r="N36" s="1">
        <x:v>4096</x:v>
      </x:c>
      <x:c r="O36" s="51">
        <x:f t="shared" si="1"/>
        <x:v>3.5874328454314017E-6</x:v>
      </x:c>
      <x:c r="P36" s="1"/>
      <x:c r="Q36" s="1"/>
      <x:c r="R36" s="1"/>
      <x:c r="S36" s="1"/>
      <x:c r="T36" s="1"/>
      <x:c r="U36" s="1"/>
    </x:row>
    <x:row r="37" spans="2:21" ht="16.399999999999999">
      <x:c r="B37" s="30">
        <x:v>43466</x:v>
      </x:c>
      <x:c r="C37" s="31" t="s">
        <x:v>803</x:v>
      </x:c>
      <x:c r="D37" s="35">
        <x:v>2</x:v>
      </x:c>
      <x:c r="E37" s="35">
        <x:v>283</x:v>
      </x:c>
      <x:c r="F37" s="35">
        <x:v>15</x:v>
      </x:c>
      <x:c r="G37" s="32">
        <x:v>72813</x:v>
      </x:c>
      <x:c r="H37" s="32">
        <x:v>-72530</x:v>
      </x:c>
      <x:c r="I37" s="33" t="str">
        <x:f t="shared" si="0"/>
        <x:v>적자</x:v>
      </x:c>
      <x:c r="J37" s="34" t="s">
        <x:v>652</x:v>
      </x:c>
      <x:c r="M37" s="1" t="s">
        <x:v>782</x:v>
      </x:c>
      <x:c r="N37" s="1">
        <x:v>0</x:v>
      </x:c>
      <x:c r="O37" s="51">
        <x:f t="shared" si="1"/>
        <x:v>0</x:v>
      </x:c>
      <x:c r="P37" s="1"/>
      <x:c r="Q37" s="1"/>
      <x:c r="R37" s="1"/>
      <x:c r="S37" s="1"/>
      <x:c r="T37" s="1"/>
      <x:c r="U37" s="1"/>
    </x:row>
    <x:row r="38" spans="2:21" ht="16.399999999999999">
      <x:c r="B38" s="30">
        <x:v>43466</x:v>
      </x:c>
      <x:c r="C38" s="31" t="s">
        <x:v>750</x:v>
      </x:c>
      <x:c r="D38" s="35">
        <x:v>19</x:v>
      </x:c>
      <x:c r="E38" s="35">
        <x:v>213</x:v>
      </x:c>
      <x:c r="F38" s="35">
        <x:v>0</x:v>
      </x:c>
      <x:c r="G38" s="35">
        <x:v>0</x:v>
      </x:c>
      <x:c r="H38" s="35">
        <x:v>213</x:v>
      </x:c>
      <x:c r="I38" s="33" t="str">
        <x:f t="shared" si="0"/>
        <x:v>흑자</x:v>
      </x:c>
      <x:c r="J38" s="34" t="s">
        <x:v>693</x:v>
      </x:c>
      <x:c r="M38" s="1" t="s">
        <x:v>795</x:v>
      </x:c>
      <x:c r="N38" s="1">
        <x:v>75389</x:v>
      </x:c>
      <x:c r="O38" s="51">
        <x:f t="shared" si="1"/>
        <x:v>6.6028558296930644E-5</x:v>
      </x:c>
      <x:c r="P38" s="1"/>
      <x:c r="Q38" s="1"/>
      <x:c r="R38" s="1"/>
      <x:c r="S38" s="1"/>
      <x:c r="T38" s="1"/>
      <x:c r="U38" s="1"/>
    </x:row>
    <x:row r="39" spans="2:21" ht="16.399999999999999">
      <x:c r="B39" s="30">
        <x:v>43466</x:v>
      </x:c>
      <x:c r="C39" s="31" t="s">
        <x:v>796</x:v>
      </x:c>
      <x:c r="D39" s="35">
        <x:v>26</x:v>
      </x:c>
      <x:c r="E39" s="35">
        <x:v>153</x:v>
      </x:c>
      <x:c r="F39" s="35">
        <x:v>197</x:v>
      </x:c>
      <x:c r="G39" s="35">
        <x:v>814</x:v>
      </x:c>
      <x:c r="H39" s="35">
        <x:v>-661</x:v>
      </x:c>
      <x:c r="I39" s="33" t="str">
        <x:f t="shared" si="0"/>
        <x:v>적자</x:v>
      </x:c>
      <x:c r="J39" s="34" t="s">
        <x:v>605</x:v>
      </x:c>
      <x:c r="M39" s="1" t="s">
        <x:v>614</x:v>
      </x:c>
      <x:c r="N39" s="1">
        <x:v>29996165</x:v>
      </x:c>
      <x:c r="O39" s="51">
        <x:f t="shared" si="1"/>
        <x:v>0.026271784071772417</x:v>
      </x:c>
      <x:c r="P39" s="1"/>
      <x:c r="Q39" s="1"/>
      <x:c r="R39" s="1"/>
      <x:c r="S39" s="1"/>
      <x:c r="T39" s="1"/>
      <x:c r="U39" s="1"/>
    </x:row>
    <x:row r="40" spans="2:21" ht="16.399999999999999">
      <x:c r="B40" s="30">
        <x:v>43466</x:v>
      </x:c>
      <x:c r="C40" s="31" t="s">
        <x:v>640</x:v>
      </x:c>
      <x:c r="D40" s="35">
        <x:v>5</x:v>
      </x:c>
      <x:c r="E40" s="35">
        <x:v>137</x:v>
      </x:c>
      <x:c r="F40" s="35">
        <x:v>125</x:v>
      </x:c>
      <x:c r="G40" s="32">
        <x:v>16966</x:v>
      </x:c>
      <x:c r="H40" s="32">
        <x:v>-16829</x:v>
      </x:c>
      <x:c r="I40" s="33" t="str">
        <x:f t="shared" si="0"/>
        <x:v>적자</x:v>
      </x:c>
      <x:c r="J40" s="34" t="s">
        <x:v>638</x:v>
      </x:c>
      <x:c r="M40" s="1" t="s">
        <x:v>641</x:v>
      </x:c>
      <x:c r="N40" s="1">
        <x:v>1268</x:v>
      </x:c>
      <x:c r="O40" s="51">
        <x:f t="shared" si="1"/>
        <x:v>1.1105627070329633E-6</x:v>
      </x:c>
      <x:c r="P40" s="1"/>
      <x:c r="Q40" s="1"/>
      <x:c r="R40" s="1"/>
      <x:c r="S40" s="1"/>
      <x:c r="T40" s="1"/>
      <x:c r="U40" s="1"/>
    </x:row>
    <x:row r="41" spans="2:21" ht="16.399999999999999">
      <x:c r="B41" s="30">
        <x:v>43466</x:v>
      </x:c>
      <x:c r="C41" s="31" t="s">
        <x:v>653</x:v>
      </x:c>
      <x:c r="D41" s="35">
        <x:v>1</x:v>
      </x:c>
      <x:c r="E41" s="35">
        <x:v>124</x:v>
      </x:c>
      <x:c r="F41" s="35">
        <x:v>15</x:v>
      </x:c>
      <x:c r="G41" s="32">
        <x:v>7583</x:v>
      </x:c>
      <x:c r="H41" s="32">
        <x:v>-7460</x:v>
      </x:c>
      <x:c r="I41" s="33" t="str">
        <x:f t="shared" si="0"/>
        <x:v>적자</x:v>
      </x:c>
      <x:c r="J41" s="34" t="s">
        <x:v>647</x:v>
      </x:c>
      <x:c r="M41" s="1" t="s">
        <x:v>771</x:v>
      </x:c>
      <x:c r="N41" s="1">
        <x:v>0</x:v>
      </x:c>
      <x:c r="O41" s="51">
        <x:f t="shared" si="1"/>
        <x:v>0</x:v>
      </x:c>
      <x:c r="P41" s="1"/>
      <x:c r="Q41" s="1"/>
      <x:c r="R41" s="1"/>
      <x:c r="S41" s="1"/>
      <x:c r="T41" s="1"/>
      <x:c r="U41" s="1"/>
    </x:row>
    <x:row r="42" spans="2:21" ht="16.399999999999999">
      <x:c r="B42" s="30">
        <x:v>43466</x:v>
      </x:c>
      <x:c r="C42" s="31" t="s">
        <x:v>3124</x:v>
      </x:c>
      <x:c r="D42" s="35">
        <x:v>33</x:v>
      </x:c>
      <x:c r="E42" s="35">
        <x:v>76</x:v>
      </x:c>
      <x:c r="F42" s="35">
        <x:v>31</x:v>
      </x:c>
      <x:c r="G42" s="35">
        <x:v>50</x:v>
      </x:c>
      <x:c r="H42" s="35">
        <x:v>26</x:v>
      </x:c>
      <x:c r="I42" s="33" t="str">
        <x:f t="shared" si="0"/>
        <x:v>흑자</x:v>
      </x:c>
      <x:c r="J42" s="34" t="s">
        <x:v>694</x:v>
      </x:c>
      <x:c r="M42" s="1" t="s">
        <x:v>620</x:v>
      </x:c>
      <x:c r="N42" s="1">
        <x:v>100554</x:v>
      </x:c>
      <x:c r="O42" s="51">
        <x:f t="shared" si="1"/>
        <x:v>8.8069024008669225E-5</x:v>
      </x:c>
      <x:c r="P42" s="1"/>
      <x:c r="Q42" s="1"/>
      <x:c r="R42" s="1"/>
      <x:c r="S42" s="1"/>
      <x:c r="T42" s="1"/>
      <x:c r="U42" s="1"/>
    </x:row>
    <x:row r="43" spans="2:21" ht="16.399999999999999">
      <x:c r="B43" s="30">
        <x:v>43466</x:v>
      </x:c>
      <x:c r="C43" s="31" t="s">
        <x:v>3129</x:v>
      </x:c>
      <x:c r="D43" s="35">
        <x:v>1</x:v>
      </x:c>
      <x:c r="E43" s="35">
        <x:v>68</x:v>
      </x:c>
      <x:c r="F43" s="35">
        <x:v>0</x:v>
      </x:c>
      <x:c r="G43" s="35">
        <x:v>0</x:v>
      </x:c>
      <x:c r="H43" s="35">
        <x:v>68</x:v>
      </x:c>
      <x:c r="I43" s="33" t="str">
        <x:f t="shared" si="0"/>
        <x:v>흑자</x:v>
      </x:c>
      <x:c r="J43" s="34" t="s">
        <x:v>652</x:v>
      </x:c>
      <x:c r="M43" s="1" t="s">
        <x:v>618</x:v>
      </x:c>
      <x:c r="N43" s="1">
        <x:v>15138194</x:v>
      </x:c>
      <x:c r="O43" s="51">
        <x:f t="shared" si="1"/>
        <x:v>0.013258607025418109</x:v>
      </x:c>
      <x:c r="P43" s="1"/>
      <x:c r="Q43" s="1"/>
      <x:c r="R43" s="1"/>
      <x:c r="S43" s="1"/>
      <x:c r="T43" s="1"/>
      <x:c r="U43" s="1"/>
    </x:row>
    <x:row r="44" spans="2:21" ht="16.399999999999999">
      <x:c r="B44" s="30">
        <x:v>43466</x:v>
      </x:c>
      <x:c r="C44" s="31" t="s">
        <x:v>800</x:v>
      </x:c>
      <x:c r="D44" s="35">
        <x:v>1</x:v>
      </x:c>
      <x:c r="E44" s="35">
        <x:v>5</x:v>
      </x:c>
      <x:c r="F44" s="35">
        <x:v>0</x:v>
      </x:c>
      <x:c r="G44" s="35">
        <x:v>0</x:v>
      </x:c>
      <x:c r="H44" s="35">
        <x:v>5</x:v>
      </x:c>
      <x:c r="I44" s="33" t="str">
        <x:f t="shared" si="0"/>
        <x:v>흑자</x:v>
      </x:c>
      <x:c r="J44" s="34" t="s">
        <x:v>604</x:v>
      </x:c>
      <x:c r="M44" s="1" t="s">
        <x:v>644</x:v>
      </x:c>
      <x:c r="N44" s="1">
        <x:v>24264510</x:v>
      </x:c>
      <x:c r="O44" s="51">
        <x:f t="shared" si="1"/>
        <x:v>0.021251782263744801</x:v>
      </x:c>
      <x:c r="P44" s="1"/>
      <x:c r="Q44" s="1"/>
      <x:c r="R44" s="1"/>
      <x:c r="S44" s="1"/>
      <x:c r="T44" s="1"/>
      <x:c r="U44" s="1"/>
    </x:row>
    <x:row r="45" spans="2:21" ht="16.399999999999999">
      <x:c r="B45" s="30">
        <x:v>43466</x:v>
      </x:c>
      <x:c r="C45" s="31" t="s">
        <x:v>639</x:v>
      </x:c>
      <x:c r="D45" s="35">
        <x:v>0</x:v>
      </x:c>
      <x:c r="E45" s="35">
        <x:v>0</x:v>
      </x:c>
      <x:c r="F45" s="35">
        <x:v>12</x:v>
      </x:c>
      <x:c r="G45" s="32">
        <x:v>131032</x:v>
      </x:c>
      <x:c r="H45" s="32">
        <x:v>-131032</x:v>
      </x:c>
      <x:c r="I45" s="33" t="str">
        <x:f t="shared" si="0"/>
        <x:v>적자</x:v>
      </x:c>
      <x:c r="J45" s="34" t="s">
        <x:v>647</x:v>
      </x:c>
      <x:c r="M45" s="1" t="s">
        <x:v>631</x:v>
      </x:c>
      <x:c r="N45" s="1">
        <x:v>4803</x:v>
      </x:c>
      <x:c r="O45" s="51">
        <x:f t="shared" si="1"/>
        <x:v>4.2066503800310115E-6</x:v>
      </x:c>
      <x:c r="P45" s="1"/>
      <x:c r="Q45" s="1"/>
      <x:c r="R45" s="1"/>
      <x:c r="S45" s="1"/>
      <x:c r="T45" s="1"/>
      <x:c r="U45" s="1"/>
    </x:row>
    <x:row r="46" spans="2:21" ht="16.399999999999999">
      <x:c r="B46" s="30">
        <x:v>43466</x:v>
      </x:c>
      <x:c r="C46" s="31" t="s">
        <x:v>776</x:v>
      </x:c>
      <x:c r="D46" s="35">
        <x:v>0</x:v>
      </x:c>
      <x:c r="E46" s="35">
        <x:v>0</x:v>
      </x:c>
      <x:c r="F46" s="35">
        <x:v>2</x:v>
      </x:c>
      <x:c r="G46" s="35">
        <x:v>1</x:v>
      </x:c>
      <x:c r="H46" s="35">
        <x:v>-1</x:v>
      </x:c>
      <x:c r="I46" s="33" t="str">
        <x:f t="shared" si="0"/>
        <x:v>적자</x:v>
      </x:c>
      <x:c r="J46" s="34" t="s">
        <x:v>635</x:v>
      </x:c>
      <x:c r="M46" s="1" t="s">
        <x:v>800</x:v>
      </x:c>
      <x:c r="N46" s="1">
        <x:v>211180</x:v>
      </x:c>
      <x:c r="O46" s="51">
        <x:f t="shared" si="1"/>
        <x:v>0.00018495948933061607</x:v>
      </x:c>
      <x:c r="P46" s="1"/>
      <x:c r="Q46" s="1"/>
      <x:c r="R46" s="1"/>
      <x:c r="S46" s="1"/>
      <x:c r="T46" s="1"/>
      <x:c r="U46" s="1"/>
    </x:row>
    <x:row r="47" spans="2:21" ht="16.399999999999999">
      <x:c r="B47" s="30">
        <x:v>43466</x:v>
      </x:c>
      <x:c r="C47" s="31" t="s">
        <x:v>651</x:v>
      </x:c>
      <x:c r="D47" s="35">
        <x:v>0</x:v>
      </x:c>
      <x:c r="E47" s="35">
        <x:v>0</x:v>
      </x:c>
      <x:c r="F47" s="35">
        <x:v>1</x:v>
      </x:c>
      <x:c r="G47" s="35">
        <x:v>31</x:v>
      </x:c>
      <x:c r="H47" s="35">
        <x:v>-31</x:v>
      </x:c>
      <x:c r="I47" s="33" t="str">
        <x:f t="shared" si="0"/>
        <x:v>적자</x:v>
      </x:c>
      <x:c r="J47" s="34" t="s">
        <x:v>652</x:v>
      </x:c>
      <x:c r="M47" s="1" t="s">
        <x:v>630</x:v>
      </x:c>
      <x:c r="N47" s="1">
        <x:v>85213320</x:v>
      </x:c>
      <x:c r="O47" s="51">
        <x:f t="shared" si="1"/>
        <x:v>0.074633072030336076</x:v>
      </x:c>
      <x:c r="P47" s="1"/>
      <x:c r="Q47" s="1"/>
      <x:c r="R47" s="1"/>
      <x:c r="S47" s="1"/>
      <x:c r="T47" s="1"/>
      <x:c r="U47" s="1"/>
    </x:row>
    <x:row r="48" spans="2:21" ht="16.399999999999999">
      <x:c r="B48" s="30">
        <x:v>43466</x:v>
      </x:c>
      <x:c r="C48" s="31" t="s">
        <x:v>780</x:v>
      </x:c>
      <x:c r="D48" s="35">
        <x:v>0</x:v>
      </x:c>
      <x:c r="E48" s="35">
        <x:v>0</x:v>
      </x:c>
      <x:c r="F48" s="35">
        <x:v>36</x:v>
      </x:c>
      <x:c r="G48" s="35">
        <x:v>119</x:v>
      </x:c>
      <x:c r="H48" s="35">
        <x:v>-119</x:v>
      </x:c>
      <x:c r="I48" s="33" t="str">
        <x:f t="shared" si="0"/>
        <x:v>적자</x:v>
      </x:c>
      <x:c r="J48" s="34" t="s">
        <x:v>615</x:v>
      </x:c>
      <x:c r="M48" s="1" t="s">
        <x:v>799</x:v>
      </x:c>
      <x:c r="N48" s="1">
        <x:v>363484005</x:v>
      </x:c>
      <x:c r="O48" s="51">
        <x:f t="shared" si="1"/>
        <x:v>0.31835313923973435</x:v>
      </x:c>
      <x:c r="P48" s="1"/>
      <x:c r="Q48" s="1"/>
      <x:c r="R48" s="1"/>
      <x:c r="S48" s="1"/>
      <x:c r="T48" s="1"/>
      <x:c r="U48" s="1"/>
    </x:row>
    <x:row r="49" spans="2:21" ht="16.399999999999999">
      <x:c r="B49" s="30">
        <x:v>43466</x:v>
      </x:c>
      <x:c r="C49" s="31" t="s">
        <x:v>801</x:v>
      </x:c>
      <x:c r="D49" s="35">
        <x:v>0</x:v>
      </x:c>
      <x:c r="E49" s="35">
        <x:v>0</x:v>
      </x:c>
      <x:c r="F49" s="35">
        <x:v>41</x:v>
      </x:c>
      <x:c r="G49" s="35">
        <x:v>146</x:v>
      </x:c>
      <x:c r="H49" s="35">
        <x:v>-146</x:v>
      </x:c>
      <x:c r="I49" s="33" t="str">
        <x:f t="shared" si="0"/>
        <x:v>적자</x:v>
      </x:c>
      <x:c r="J49" s="34" t="s">
        <x:v>634</x:v>
      </x:c>
      <x:c r="M49" s="1" t="s">
        <x:v>3131</x:v>
      </x:c>
      <x:c r="N49" s="1">
        <x:v>449732</x:v>
      </x:c>
      <x:c r="O49" s="51">
        <x:f t="shared" si="1"/>
        <x:v>0.00039389241905311406</x:v>
      </x:c>
      <x:c r="P49" s="1"/>
      <x:c r="Q49" s="1"/>
      <x:c r="R49" s="1"/>
      <x:c r="S49" s="1"/>
      <x:c r="T49" s="1"/>
      <x:c r="U49" s="1"/>
    </x:row>
    <x:row r="50" spans="2:21" ht="16.399999999999999">
      <x:c r="B50" s="30">
        <x:v>43466</x:v>
      </x:c>
      <x:c r="C50" s="31" t="s">
        <x:v>627</x:v>
      </x:c>
      <x:c r="D50" s="35">
        <x:v>0</x:v>
      </x:c>
      <x:c r="E50" s="35">
        <x:v>0</x:v>
      </x:c>
      <x:c r="F50" s="35">
        <x:v>2</x:v>
      </x:c>
      <x:c r="G50" s="32">
        <x:v>1174</x:v>
      </x:c>
      <x:c r="H50" s="32">
        <x:v>-1174</x:v>
      </x:c>
      <x:c r="I50" s="33" t="str">
        <x:f t="shared" si="0"/>
        <x:v>적자</x:v>
      </x:c>
      <x:c r="J50" s="34" t="s">
        <x:v>605</x:v>
      </x:c>
      <x:c r="M50" s="1" t="s">
        <x:v>643</x:v>
      </x:c>
      <x:c r="N50" s="1">
        <x:v>85871658</x:v>
      </x:c>
      <x:c r="O50" s="51">
        <x:f t="shared" si="1"/>
        <x:v>0.075209669531458051</x:v>
      </x:c>
      <x:c r="P50" s="1"/>
      <x:c r="Q50" s="1"/>
      <x:c r="R50" s="1"/>
      <x:c r="S50" s="1"/>
      <x:c r="T50" s="1"/>
      <x:c r="U50" s="1"/>
    </x:row>
    <x:row r="51" spans="2:21" ht="16.399999999999999">
      <x:c r="B51" s="30">
        <x:v>43466</x:v>
      </x:c>
      <x:c r="C51" s="31" t="s">
        <x:v>631</x:v>
      </x:c>
      <x:c r="D51" s="35">
        <x:v>0</x:v>
      </x:c>
      <x:c r="E51" s="35">
        <x:v>0</x:v>
      </x:c>
      <x:c r="F51" s="35">
        <x:v>2</x:v>
      </x:c>
      <x:c r="G51" s="35">
        <x:v>133</x:v>
      </x:c>
      <x:c r="H51" s="35">
        <x:v>-133</x:v>
      </x:c>
      <x:c r="I51" s="33" t="str">
        <x:f t="shared" si="0"/>
        <x:v>적자</x:v>
      </x:c>
      <x:c r="J51" s="34" t="s">
        <x:v>615</x:v>
      </x:c>
      <x:c r="M51" s="1" t="s">
        <x:v>772</x:v>
      </x:c>
      <x:c r="N51" s="1">
        <x:v>0</x:v>
      </x:c>
      <x:c r="O51" s="51">
        <x:f t="shared" si="1"/>
        <x:v>0</x:v>
      </x:c>
      <x:c r="P51" s="1"/>
      <x:c r="Q51" s="1"/>
      <x:c r="R51" s="1"/>
      <x:c r="S51" s="1"/>
      <x:c r="T51" s="1"/>
      <x:c r="U51" s="1"/>
    </x:row>
    <x:row r="52" spans="2:21" ht="16.399999999999999">
      <x:c r="B52" s="30">
        <x:v>43466</x:v>
      </x:c>
      <x:c r="C52" s="31" t="s">
        <x:v>641</x:v>
      </x:c>
      <x:c r="D52" s="35">
        <x:v>0</x:v>
      </x:c>
      <x:c r="E52" s="35">
        <x:v>0</x:v>
      </x:c>
      <x:c r="F52" s="35">
        <x:v>40</x:v>
      </x:c>
      <x:c r="G52" s="32">
        <x:v>85032</x:v>
      </x:c>
      <x:c r="H52" s="32">
        <x:v>-85032</x:v>
      </x:c>
      <x:c r="I52" s="33" t="str">
        <x:f t="shared" si="0"/>
        <x:v>적자</x:v>
      </x:c>
      <x:c r="J52" s="34" t="s">
        <x:v>619</x:v>
      </x:c>
      <x:c r="M52" s="1" t="s">
        <x:v>653</x:v>
      </x:c>
      <x:c r="N52" s="1">
        <x:v>2840</x:v>
      </x:c>
      <x:c r="O52" s="51">
        <x:f t="shared" si="1"/>
        <x:v>2.4873801955627881E-6</x:v>
      </x:c>
      <x:c r="P52" s="1"/>
      <x:c r="Q52" s="1"/>
      <x:c r="R52" s="1"/>
      <x:c r="S52" s="1"/>
      <x:c r="T52" s="1"/>
      <x:c r="U52" s="1"/>
    </x:row>
    <x:row r="53" spans="2:21" ht="16.399999999999999">
      <x:c r="B53" s="30">
        <x:v>43466</x:v>
      </x:c>
      <x:c r="C53" s="31" t="s">
        <x:v>650</x:v>
      </x:c>
      <x:c r="D53" s="35">
        <x:v>0</x:v>
      </x:c>
      <x:c r="E53" s="35">
        <x:v>0</x:v>
      </x:c>
      <x:c r="F53" s="35">
        <x:v>6</x:v>
      </x:c>
      <x:c r="G53" s="35">
        <x:v>460</x:v>
      </x:c>
      <x:c r="H53" s="35">
        <x:v>-460</x:v>
      </x:c>
      <x:c r="I53" s="33" t="str">
        <x:f t="shared" si="0"/>
        <x:v>적자</x:v>
      </x:c>
      <x:c r="J53" s="34" t="s">
        <x:v>638</x:v>
      </x:c>
      <x:c r="M53" s="1" t="s">
        <x:v>775</x:v>
      </x:c>
      <x:c r="N53" s="1">
        <x:v>10</x:v>
      </x:c>
      <x:c r="O53" s="51">
        <x:f t="shared" si="1"/>
        <x:v>8.7583809702915076E-9</x:v>
      </x:c>
      <x:c r="P53" s="1"/>
      <x:c r="Q53" s="1"/>
      <x:c r="R53" s="1"/>
      <x:c r="S53" s="1"/>
      <x:c r="T53" s="1"/>
      <x:c r="U53" s="1"/>
    </x:row>
    <x:row r="54" spans="2:21" ht="16.399999999999999">
      <x:c r="B54" s="30">
        <x:v>43466</x:v>
      </x:c>
      <x:c r="C54" s="31" t="s">
        <x:v>623</x:v>
      </x:c>
      <x:c r="D54" s="35">
        <x:v>0</x:v>
      </x:c>
      <x:c r="E54" s="35">
        <x:v>0</x:v>
      </x:c>
      <x:c r="F54" s="35">
        <x:v>36</x:v>
      </x:c>
      <x:c r="G54" s="32">
        <x:v>328581</x:v>
      </x:c>
      <x:c r="H54" s="32">
        <x:v>-328581</x:v>
      </x:c>
      <x:c r="I54" s="33" t="str">
        <x:f t="shared" si="0"/>
        <x:v>적자</x:v>
      </x:c>
      <x:c r="J54" s="34" t="s">
        <x:v>647</x:v>
      </x:c>
      <x:c r="M54" s="1" t="s">
        <x:v>796</x:v>
      </x:c>
      <x:c r="N54" s="1">
        <x:v>3324</x:v>
      </x:c>
      <x:c r="O54" s="51">
        <x:f t="shared" si="1"/>
        <x:v>2.911285834524897E-6</x:v>
      </x:c>
      <x:c r="P54" s="1"/>
      <x:c r="Q54" s="1"/>
      <x:c r="R54" s="1"/>
      <x:c r="S54" s="1"/>
      <x:c r="T54" s="1"/>
      <x:c r="U54" s="1"/>
    </x:row>
    <x:row r="55" spans="2:21" ht="16.399999999999999">
      <x:c r="B55" s="30">
        <x:v>43497</x:v>
      </x:c>
      <x:c r="C55" s="31" t="s">
        <x:v>629</x:v>
      </x:c>
      <x:c r="D55" s="32">
        <x:v>179652</x:v>
      </x:c>
      <x:c r="E55" s="32">
        <x:v>12330475</x:v>
      </x:c>
      <x:c r="F55" s="32">
        <x:v>115835</x:v>
      </x:c>
      <x:c r="G55" s="32">
        <x:v>8737411</x:v>
      </x:c>
      <x:c r="H55" s="32">
        <x:v>3593064</x:v>
      </x:c>
      <x:c r="I55" s="33" t="str">
        <x:f t="shared" si="0"/>
        <x:v>흑자</x:v>
      </x:c>
      <x:c r="J55" s="34" t="s">
        <x:v>694</x:v>
      </x:c>
      <x:c r="M55" s="1" t="s">
        <x:v>627</x:v>
      </x:c>
      <x:c r="N55" s="1">
        <x:v>2540</x:v>
      </x:c>
      <x:c r="O55" s="51">
        <x:f t="shared" si="1"/>
        <x:v>2.2246287664540429E-6</x:v>
      </x:c>
      <x:c r="P55" s="1"/>
      <x:c r="Q55" s="1"/>
      <x:c r="R55" s="1"/>
      <x:c r="S55" s="1"/>
      <x:c r="T55" s="1"/>
      <x:c r="U55" s="1"/>
    </x:row>
    <x:row r="56" spans="2:21" ht="16.399999999999999">
      <x:c r="B56" s="30">
        <x:v>43497</x:v>
      </x:c>
      <x:c r="C56" s="31" t="s">
        <x:v>799</x:v>
      </x:c>
      <x:c r="D56" s="32">
        <x:v>325031</x:v>
      </x:c>
      <x:c r="E56" s="32">
        <x:v>11544540</x:v>
      </x:c>
      <x:c r="F56" s="32">
        <x:v>1508869</x:v>
      </x:c>
      <x:c r="G56" s="32">
        <x:v>9179407</x:v>
      </x:c>
      <x:c r="H56" s="32">
        <x:v>2365133</x:v>
      </x:c>
      <x:c r="I56" s="33" t="str">
        <x:f t="shared" si="0"/>
        <x:v>흑자</x:v>
      </x:c>
      <x:c r="J56" s="34" t="s">
        <x:v>634</x:v>
      </x:c>
      <x:c r="M56" s="1" t="s">
        <x:v>3129</x:v>
      </x:c>
      <x:c r="N56" s="1">
        <x:v>1422</x:v>
      </x:c>
      <x:c r="O56" s="51">
        <x:f t="shared" si="1"/>
        <x:v>1.2454417739754524E-6</x:v>
      </x:c>
      <x:c r="P56" s="1"/>
      <x:c r="Q56" s="1"/>
      <x:c r="R56" s="1"/>
      <x:c r="S56" s="1"/>
      <x:c r="T56" s="1"/>
      <x:c r="U56" s="1"/>
    </x:row>
    <x:row r="57" spans="2:21" ht="16.399999999999999">
      <x:c r="B57" s="30">
        <x:v>43497</x:v>
      </x:c>
      <x:c r="C57" s="31" t="s">
        <x:v>643</x:v>
      </x:c>
      <x:c r="D57" s="32">
        <x:v>51167</x:v>
      </x:c>
      <x:c r="E57" s="32">
        <x:v>3216271</x:v>
      </x:c>
      <x:c r="F57" s="32">
        <x:v>78274</x:v>
      </x:c>
      <x:c r="G57" s="32">
        <x:v>4609546</x:v>
      </x:c>
      <x:c r="H57" s="32">
        <x:v>-1393275</x:v>
      </x:c>
      <x:c r="I57" s="33" t="str">
        <x:f t="shared" si="0"/>
        <x:v>적자</x:v>
      </x:c>
      <x:c r="J57" s="34" t="s">
        <x:v>634</x:v>
      </x:c>
      <x:c r="M57" s="1" t="s">
        <x:v>651</x:v>
      </x:c>
      <x:c r="N57" s="1">
        <x:v>229</x:v>
      </x:c>
      <x:c r="O57" s="51">
        <x:f t="shared" si="1"/>
        <x:v>2.0056692421967552E-7</x:v>
      </x:c>
      <x:c r="P57" s="1"/>
      <x:c r="Q57" s="1"/>
      <x:c r="R57" s="1"/>
      <x:c r="S57" s="1"/>
      <x:c r="T57" s="1"/>
      <x:c r="U57" s="1"/>
    </x:row>
    <x:row r="58" spans="2:21" ht="16.399999999999999">
      <x:c r="B58" s="30">
        <x:v>43497</x:v>
      </x:c>
      <x:c r="C58" s="31" t="s">
        <x:v>630</x:v>
      </x:c>
      <x:c r="D58" s="32">
        <x:v>5670</x:v>
      </x:c>
      <x:c r="E58" s="32">
        <x:v>2853815</x:v>
      </x:c>
      <x:c r="F58" s="32">
        <x:v>1340</x:v>
      </x:c>
      <x:c r="G58" s="32">
        <x:v>2893567</x:v>
      </x:c>
      <x:c r="H58" s="32">
        <x:v>-39752</x:v>
      </x:c>
      <x:c r="I58" s="33" t="str">
        <x:f t="shared" si="0"/>
        <x:v>적자</x:v>
      </x:c>
      <x:c r="J58" s="34" t="s">
        <x:v>604</x:v>
      </x:c>
      <x:c r="M58" s="1" t="s">
        <x:v>654</x:v>
      </x:c>
      <x:c r="N58" s="1">
        <x:v>505127</x:v>
      </x:c>
      <x:c r="O58" s="51">
        <x:f t="shared" si="1"/>
        <x:v>0.00044240947043804383</x:v>
      </x:c>
      <x:c r="P58" s="1"/>
      <x:c r="Q58" s="1"/>
      <x:c r="R58" s="1"/>
      <x:c r="S58" s="1"/>
      <x:c r="T58" s="1"/>
      <x:c r="U58" s="1"/>
    </x:row>
    <x:row r="59" spans="2:21" ht="16.399999999999999">
      <x:c r="B59" s="30">
        <x:v>43497</x:v>
      </x:c>
      <x:c r="C59" s="31" t="s">
        <x:v>626</x:v>
      </x:c>
      <x:c r="D59" s="32">
        <x:v>16104</x:v>
      </x:c>
      <x:c r="E59" s="32">
        <x:v>1866422</x:v>
      </x:c>
      <x:c r="F59" s="32">
        <x:v>5633</x:v>
      </x:c>
      <x:c r="G59" s="32">
        <x:v>987980</x:v>
      </x:c>
      <x:c r="H59" s="32">
        <x:v>878442</x:v>
      </x:c>
      <x:c r="I59" s="33" t="str">
        <x:f t="shared" si="0"/>
        <x:v>흑자</x:v>
      </x:c>
      <x:c r="J59" s="34" t="s">
        <x:v>615</x:v>
      </x:c>
      <x:c r="M59" s="1" t="s">
        <x:v>801</x:v>
      </x:c>
      <x:c r="N59" s="1">
        <x:v>1055</x:v>
      </x:c>
      <x:c r="O59" s="51">
        <x:f t="shared" si="1"/>
        <x:v>9.2400919236575408E-7</x:v>
      </x:c>
      <x:c r="P59" s="1"/>
      <x:c r="Q59" s="1"/>
      <x:c r="R59" s="1"/>
      <x:c r="S59" s="1"/>
      <x:c r="T59" s="1"/>
      <x:c r="U59" s="1"/>
    </x:row>
    <x:row r="60" spans="2:21" ht="16.399999999999999">
      <x:c r="B60" s="30">
        <x:v>43497</x:v>
      </x:c>
      <x:c r="C60" s="31" t="s">
        <x:v>610</x:v>
      </x:c>
      <x:c r="D60" s="32">
        <x:v>5549</x:v>
      </x:c>
      <x:c r="E60" s="32">
        <x:v>1519762</x:v>
      </x:c>
      <x:c r="F60" s="32">
        <x:v>23953</x:v>
      </x:c>
      <x:c r="G60" s="32">
        <x:v>2189237</x:v>
      </x:c>
      <x:c r="H60" s="32">
        <x:v>-669474</x:v>
      </x:c>
      <x:c r="I60" s="33" t="str">
        <x:f t="shared" si="0"/>
        <x:v>적자</x:v>
      </x:c>
      <x:c r="J60" s="34" t="s">
        <x:v>635</x:v>
      </x:c>
      <x:c r="M60" s="1" t="s">
        <x:v>639</x:v>
      </x:c>
      <x:c r="N60" s="1">
        <x:v>63000</x:v>
      </x:c>
      <x:c r="O60" s="51">
        <x:f t="shared" si="1"/>
        <x:v>5.5177800112836497E-5</x:v>
      </x:c>
      <x:c r="P60" s="1"/>
      <x:c r="Q60" s="1"/>
      <x:c r="R60" s="1"/>
      <x:c r="S60" s="1"/>
      <x:c r="T60" s="1"/>
      <x:c r="U60" s="1"/>
    </x:row>
    <x:row r="61" spans="2:21" ht="16.399999999999999">
      <x:c r="B61" s="30">
        <x:v>43497</x:v>
      </x:c>
      <x:c r="C61" s="31" t="s">
        <x:v>614</x:v>
      </x:c>
      <x:c r="D61" s="35">
        <x:v>281</x:v>
      </x:c>
      <x:c r="E61" s="32">
        <x:v>1020667</x:v>
      </x:c>
      <x:c r="F61" s="35">
        <x:v>268</x:v>
      </x:c>
      <x:c r="G61" s="32">
        <x:v>2291242</x:v>
      </x:c>
      <x:c r="H61" s="32">
        <x:v>-1270574</x:v>
      </x:c>
      <x:c r="I61" s="33" t="str">
        <x:f t="shared" si="0"/>
        <x:v>적자</x:v>
      </x:c>
      <x:c r="J61" s="34" t="s">
        <x:v>615</x:v>
      </x:c>
      <x:c r="M61" s="1" t="s">
        <x:v>613</x:v>
      </x:c>
      <x:c r="N61" s="1">
        <x:v>158158</x:v>
      </x:c>
      <x:c r="O61" s="51">
        <x:f t="shared" si="1"/>
        <x:v>0.00013852080174993643</x:v>
      </x:c>
      <x:c r="P61" s="1"/>
      <x:c r="Q61" s="1"/>
      <x:c r="R61" s="1"/>
      <x:c r="S61" s="1"/>
      <x:c r="T61" s="1"/>
      <x:c r="U61" s="1"/>
    </x:row>
    <x:row r="62" spans="2:21" ht="16.399999999999999">
      <x:c r="B62" s="30">
        <x:v>43497</x:v>
      </x:c>
      <x:c r="C62" s="31" t="s">
        <x:v>657</x:v>
      </x:c>
      <x:c r="D62" s="35">
        <x:v>779</x:v>
      </x:c>
      <x:c r="E62" s="32">
        <x:v>999225</x:v>
      </x:c>
      <x:c r="F62" s="35">
        <x:v>161</x:v>
      </x:c>
      <x:c r="G62" s="32">
        <x:v>1704337</x:v>
      </x:c>
      <x:c r="H62" s="32">
        <x:v>-705112</x:v>
      </x:c>
      <x:c r="I62" s="33" t="str">
        <x:f t="shared" si="0"/>
        <x:v>적자</x:v>
      </x:c>
      <x:c r="J62" s="34" t="s">
        <x:v>647</x:v>
      </x:c>
      <x:c r="M62" s="1" t="s">
        <x:v>610</x:v>
      </x:c>
      <x:c r="N62" s="1">
        <x:v>44064216</x:v>
      </x:c>
      <x:c r="O62" s="51">
        <x:f t="shared" si="1"/>
        <x:v>0.038593119088521456</x:v>
      </x:c>
      <x:c r="P62" s="1"/>
      <x:c r="Q62" s="1"/>
      <x:c r="R62" s="1"/>
      <x:c r="S62" s="1"/>
      <x:c r="T62" s="1"/>
      <x:c r="U62" s="1"/>
    </x:row>
    <x:row r="63" spans="2:21" ht="16.399999999999999">
      <x:c r="B63" s="30">
        <x:v>43497</x:v>
      </x:c>
      <x:c r="C63" s="31" t="s">
        <x:v>644</x:v>
      </x:c>
      <x:c r="D63" s="35">
        <x:v>335</x:v>
      </x:c>
      <x:c r="E63" s="32">
        <x:v>903460</x:v>
      </x:c>
      <x:c r="F63" s="35">
        <x:v>38</x:v>
      </x:c>
      <x:c r="G63" s="32">
        <x:v>1332770</x:v>
      </x:c>
      <x:c r="H63" s="32">
        <x:v>-429311</x:v>
      </x:c>
      <x:c r="I63" s="33" t="str">
        <x:f t="shared" si="0"/>
        <x:v>적자</x:v>
      </x:c>
      <x:c r="J63" s="34" t="s">
        <x:v>604</x:v>
      </x:c>
      <x:c r="M63" s="1" t="s">
        <x:v>792</x:v>
      </x:c>
      <x:c r="N63" s="1">
        <x:v>103</x:v>
      </x:c>
      <x:c r="O63" s="51">
        <x:f t="shared" si="1"/>
        <x:v>9.0211323994002527E-8</x:v>
      </x:c>
      <x:c r="P63" s="1"/>
      <x:c r="Q63" s="1"/>
      <x:c r="R63" s="1"/>
      <x:c r="S63" s="1"/>
      <x:c r="T63" s="1"/>
      <x:c r="U63" s="1"/>
    </x:row>
    <x:row r="64" spans="2:21" ht="16.399999999999999">
      <x:c r="B64" s="30">
        <x:v>43497</x:v>
      </x:c>
      <x:c r="C64" s="31" t="s">
        <x:v>618</x:v>
      </x:c>
      <x:c r="D64" s="35">
        <x:v>12</x:v>
      </x:c>
      <x:c r="E64" s="32">
        <x:v>554606</x:v>
      </x:c>
      <x:c r="F64" s="35">
        <x:v>24</x:v>
      </x:c>
      <x:c r="G64" s="32">
        <x:v>42273</x:v>
      </x:c>
      <x:c r="H64" s="32">
        <x:v>512332</x:v>
      </x:c>
      <x:c r="I64" s="33" t="str">
        <x:f t="shared" si="0"/>
        <x:v>흑자</x:v>
      </x:c>
      <x:c r="J64" s="34" t="s">
        <x:v>652</x:v>
      </x:c>
      <x:c r="M64" s="1" t="s">
        <x:v>622</x:v>
      </x:c>
      <x:c r="N64" s="1">
        <x:v>12711914</x:v>
      </x:c>
      <x:c r="O64" s="51">
        <x:f t="shared" si="1"/>
        <x:v>0.011133578567358221</x:v>
      </x:c>
      <x:c r="P64" s="1"/>
      <x:c r="Q64" s="1"/>
      <x:c r="R64" s="1"/>
      <x:c r="S64" s="1"/>
      <x:c r="T64" s="1"/>
      <x:c r="U64" s="1"/>
    </x:row>
    <x:row r="65" spans="2:21" ht="16.399999999999999">
      <x:c r="B65" s="30">
        <x:v>43497</x:v>
      </x:c>
      <x:c r="C65" s="31" t="s">
        <x:v>622</x:v>
      </x:c>
      <x:c r="D65" s="32">
        <x:v>1509</x:v>
      </x:c>
      <x:c r="E65" s="32">
        <x:v>542261</x:v>
      </x:c>
      <x:c r="F65" s="35">
        <x:v>445</x:v>
      </x:c>
      <x:c r="G65" s="32">
        <x:v>409255</x:v>
      </x:c>
      <x:c r="H65" s="32">
        <x:v>133006</x:v>
      </x:c>
      <x:c r="I65" s="33" t="str">
        <x:f t="shared" si="0"/>
        <x:v>흑자</x:v>
      </x:c>
      <x:c r="J65" s="34" t="s">
        <x:v>619</x:v>
      </x:c>
      <x:c r="M65" s="1" t="s">
        <x:v>648</x:v>
      </x:c>
      <x:c r="N65" s="1">
        <x:v>0</x:v>
      </x:c>
      <x:c r="O65" s="51">
        <x:f t="shared" si="1"/>
        <x:v>0</x:v>
      </x:c>
      <x:c r="P65" s="1"/>
      <x:c r="Q65" s="1"/>
      <x:c r="R65" s="1"/>
      <x:c r="S65" s="1"/>
      <x:c r="T65" s="1"/>
      <x:c r="U65" s="1"/>
    </x:row>
    <x:row r="66" spans="2:21" ht="16.399999999999999">
      <x:c r="B66" s="30">
        <x:v>43497</x:v>
      </x:c>
      <x:c r="C66" s="31" t="s">
        <x:v>632</x:v>
      </x:c>
      <x:c r="D66" s="35">
        <x:v>89</x:v>
      </x:c>
      <x:c r="E66" s="32">
        <x:v>500481</x:v>
      </x:c>
      <x:c r="F66" s="35">
        <x:v>30</x:v>
      </x:c>
      <x:c r="G66" s="32">
        <x:v>16006</x:v>
      </x:c>
      <x:c r="H66" s="32">
        <x:v>484475</x:v>
      </x:c>
      <x:c r="I66" s="33" t="str">
        <x:f t="shared" si="0"/>
        <x:v>흑자</x:v>
      </x:c>
      <x:c r="J66" s="34" t="s">
        <x:v>615</x:v>
      </x:c>
      <x:c r="M66" s="1" t="s">
        <x:v>574</x:v>
      </x:c>
      <x:c r="N66" s="1">
        <x:v>1141763533</x:v>
      </x:c>
      <x:c r="O66" s="51">
        <x:f t="shared" si="1"/>
        <x:v>1</x:v>
      </x:c>
      <x:c r="P66" s="1"/>
      <x:c r="Q66" s="1"/>
      <x:c r="R66" s="1"/>
      <x:c r="S66" s="1"/>
      <x:c r="T66" s="1"/>
      <x:c r="U66" s="1"/>
    </x:row>
    <x:row r="67" spans="2:15" ht="16.399999999999999">
      <x:c r="B67" s="30">
        <x:v>43497</x:v>
      </x:c>
      <x:c r="C67" s="31" t="s">
        <x:v>636</x:v>
      </x:c>
      <x:c r="D67" s="32">
        <x:v>1050</x:v>
      </x:c>
      <x:c r="E67" s="32">
        <x:v>433202</x:v>
      </x:c>
      <x:c r="F67" s="35">
        <x:v>561</x:v>
      </x:c>
      <x:c r="G67" s="32">
        <x:v>76319</x:v>
      </x:c>
      <x:c r="H67" s="32">
        <x:v>356883</x:v>
      </x:c>
      <x:c r="I67" s="33" t="str">
        <x:f t="shared" si="0"/>
        <x:v>흑자</x:v>
      </x:c>
      <x:c r="J67" s="34" t="s">
        <x:v>652</x:v>
      </x:c>
      <x:c r="M67" s="1"/>
      <x:c r="N67" s="1"/>
      <x:c r="O67" s="1"/>
    </x:row>
    <x:row r="68" spans="2:15" ht="16.399999999999999">
      <x:c r="B68" s="30">
        <x:v>43497</x:v>
      </x:c>
      <x:c r="C68" s="31" t="s">
        <x:v>609</x:v>
      </x:c>
      <x:c r="D68" s="35">
        <x:v>4</x:v>
      </x:c>
      <x:c r="E68" s="32">
        <x:v>269925</x:v>
      </x:c>
      <x:c r="F68" s="35">
        <x:v>0</x:v>
      </x:c>
      <x:c r="G68" s="35">
        <x:v>0</x:v>
      </x:c>
      <x:c r="H68" s="32">
        <x:v>269925</x:v>
      </x:c>
      <x:c r="I68" s="33" t="str">
        <x:f t="shared" si="0"/>
        <x:v>흑자</x:v>
      </x:c>
      <x:c r="J68" s="34" t="s">
        <x:v>694</x:v>
      </x:c>
      <x:c r="M68" s="1"/>
      <x:c r="N68" s="1"/>
      <x:c r="O68" s="1"/>
    </x:row>
    <x:row r="69" spans="2:15" ht="16.399999999999999">
      <x:c r="B69" s="30">
        <x:v>43497</x:v>
      </x:c>
      <x:c r="C69" s="31" t="s">
        <x:v>616</x:v>
      </x:c>
      <x:c r="D69" s="35">
        <x:v>684</x:v>
      </x:c>
      <x:c r="E69" s="32">
        <x:v>214748</x:v>
      </x:c>
      <x:c r="F69" s="35">
        <x:v>95</x:v>
      </x:c>
      <x:c r="G69" s="32">
        <x:v>232689</x:v>
      </x:c>
      <x:c r="H69" s="32">
        <x:v>-17941</x:v>
      </x:c>
      <x:c r="I69" s="33" t="str">
        <x:f t="shared" si="0"/>
        <x:v>적자</x:v>
      </x:c>
      <x:c r="J69" s="34" t="s">
        <x:v>647</x:v>
      </x:c>
      <x:c r="M69" s="1"/>
      <x:c r="N69" s="1"/>
      <x:c r="O69" s="1"/>
    </x:row>
    <x:row r="70" spans="2:15" ht="16.399999999999999">
      <x:c r="B70" s="30">
        <x:v>43497</x:v>
      </x:c>
      <x:c r="C70" s="31" t="s">
        <x:v>617</x:v>
      </x:c>
      <x:c r="D70" s="35">
        <x:v>69</x:v>
      </x:c>
      <x:c r="E70" s="32">
        <x:v>158879</x:v>
      </x:c>
      <x:c r="F70" s="35">
        <x:v>59</x:v>
      </x:c>
      <x:c r="G70" s="32">
        <x:v>38190</x:v>
      </x:c>
      <x:c r="H70" s="32">
        <x:v>120690</x:v>
      </x:c>
      <x:c r="I70" s="33" t="str">
        <x:f t="shared" si="0"/>
        <x:v>흑자</x:v>
      </x:c>
      <x:c r="J70" s="34" t="s">
        <x:v>652</x:v>
      </x:c>
      <x:c r="M70" s="1"/>
      <x:c r="N70" s="1"/>
      <x:c r="O70" s="1"/>
    </x:row>
    <x:row r="71" spans="2:15" ht="16.399999999999999">
      <x:c r="B71" s="30">
        <x:v>43497</x:v>
      </x:c>
      <x:c r="C71" s="31" t="s">
        <x:v>637</x:v>
      </x:c>
      <x:c r="D71" s="35">
        <x:v>612</x:v>
      </x:c>
      <x:c r="E71" s="32">
        <x:v>143949</x:v>
      </x:c>
      <x:c r="F71" s="32">
        <x:v>1372</x:v>
      </x:c>
      <x:c r="G71" s="32">
        <x:v>228076</x:v>
      </x:c>
      <x:c r="H71" s="32">
        <x:v>-84127</x:v>
      </x:c>
      <x:c r="I71" s="33" t="str">
        <x:f t="shared" si="0"/>
        <x:v>적자</x:v>
      </x:c>
      <x:c r="J71" s="34" t="s">
        <x:v>606</x:v>
      </x:c>
      <x:c r="M71" s="1"/>
      <x:c r="N71" s="1"/>
      <x:c r="O71" s="1"/>
    </x:row>
    <x:row r="72" spans="2:15" ht="16.399999999999999">
      <x:c r="B72" s="30">
        <x:v>43497</x:v>
      </x:c>
      <x:c r="C72" s="31" t="s">
        <x:v>654</x:v>
      </x:c>
      <x:c r="D72" s="35">
        <x:v>9</x:v>
      </x:c>
      <x:c r="E72" s="32">
        <x:v>64075</x:v>
      </x:c>
      <x:c r="F72" s="35">
        <x:v>180</x:v>
      </x:c>
      <x:c r="G72" s="32">
        <x:v>8258</x:v>
      </x:c>
      <x:c r="H72" s="32">
        <x:v>55817</x:v>
      </x:c>
      <x:c r="I72" s="33" t="str">
        <x:f t="shared" si="0"/>
        <x:v>흑자</x:v>
      </x:c>
      <x:c r="J72" s="34" t="s">
        <x:v>652</x:v>
      </x:c>
      <x:c r="M72" s="1"/>
      <x:c r="N72" s="1"/>
      <x:c r="O72" s="1"/>
    </x:row>
    <x:row r="73" spans="2:15" ht="16.399999999999999">
      <x:c r="B73" s="30">
        <x:v>43497</x:v>
      </x:c>
      <x:c r="C73" s="31" t="s">
        <x:v>788</x:v>
      </x:c>
      <x:c r="D73" s="32">
        <x:v>14211</x:v>
      </x:c>
      <x:c r="E73" s="32">
        <x:v>50001</x:v>
      </x:c>
      <x:c r="F73" s="32">
        <x:v>5131</x:v>
      </x:c>
      <x:c r="G73" s="32">
        <x:v>27164</x:v>
      </x:c>
      <x:c r="H73" s="32">
        <x:v>22837</x:v>
      </x:c>
      <x:c r="I73" s="33" t="str">
        <x:f t="shared" si="0"/>
        <x:v>흑자</x:v>
      </x:c>
      <x:c r="J73" s="34" t="s">
        <x:v>693</x:v>
      </x:c>
      <x:c r="M73" s="1"/>
      <x:c r="N73" s="1"/>
      <x:c r="O73" s="1"/>
    </x:row>
    <x:row r="74" spans="2:15" ht="16.399999999999999">
      <x:c r="B74" s="30">
        <x:v>43497</x:v>
      </x:c>
      <x:c r="C74" s="31" t="s">
        <x:v>761</x:v>
      </x:c>
      <x:c r="D74" s="32">
        <x:v>2891</x:v>
      </x:c>
      <x:c r="E74" s="32">
        <x:v>47449</x:v>
      </x:c>
      <x:c r="F74" s="35">
        <x:v>932</x:v>
      </x:c>
      <x:c r="G74" s="32">
        <x:v>9389</x:v>
      </x:c>
      <x:c r="H74" s="32">
        <x:v>38060</x:v>
      </x:c>
      <x:c r="I74" s="33" t="str">
        <x:f t="shared" si="0"/>
        <x:v>흑자</x:v>
      </x:c>
      <x:c r="J74" s="34" t="s">
        <x:v>694</x:v>
      </x:c>
      <x:c r="M74" s="1"/>
      <x:c r="N74" s="1"/>
      <x:c r="O74" s="1"/>
    </x:row>
    <x:row r="75" spans="2:15" ht="16.399999999999999">
      <x:c r="B75" s="30">
        <x:v>43497</x:v>
      </x:c>
      <x:c r="C75" s="31" t="s">
        <x:v>625</x:v>
      </x:c>
      <x:c r="D75" s="35">
        <x:v>236</x:v>
      </x:c>
      <x:c r="E75" s="32">
        <x:v>21269</x:v>
      </x:c>
      <x:c r="F75" s="35">
        <x:v>315</x:v>
      </x:c>
      <x:c r="G75" s="32">
        <x:v>148104</x:v>
      </x:c>
      <x:c r="H75" s="32">
        <x:v>-126835</x:v>
      </x:c>
      <x:c r="I75" s="33" t="str">
        <x:f t="shared" si="0"/>
        <x:v>적자</x:v>
      </x:c>
      <x:c r="J75" s="34" t="s">
        <x:v>638</x:v>
      </x:c>
      <x:c r="M75" s="1"/>
      <x:c r="N75" s="1"/>
      <x:c r="O75" s="1"/>
    </x:row>
    <x:row r="76" spans="2:15" ht="16.399999999999999">
      <x:c r="B76" s="30">
        <x:v>43497</x:v>
      </x:c>
      <x:c r="C76" s="31" t="s">
        <x:v>794</x:v>
      </x:c>
      <x:c r="D76" s="35">
        <x:v>43</x:v>
      </x:c>
      <x:c r="E76" s="32">
        <x:v>17209</x:v>
      </x:c>
      <x:c r="F76" s="35">
        <x:v>56</x:v>
      </x:c>
      <x:c r="G76" s="32">
        <x:v>671873</x:v>
      </x:c>
      <x:c r="H76" s="32">
        <x:v>-654664</x:v>
      </x:c>
      <x:c r="I76" s="33" t="str">
        <x:f t="shared" si="0"/>
        <x:v>적자</x:v>
      </x:c>
      <x:c r="J76" s="34" t="s">
        <x:v>174</x:v>
      </x:c>
      <x:c r="M76" s="1"/>
      <x:c r="N76" s="1"/>
      <x:c r="O76" s="1"/>
    </x:row>
    <x:row r="77" spans="2:15" ht="16.399999999999999">
      <x:c r="B77" s="30">
        <x:v>43497</x:v>
      </x:c>
      <x:c r="C77" s="31" t="s">
        <x:v>3131</x:v>
      </x:c>
      <x:c r="D77" s="32">
        <x:v>10350</x:v>
      </x:c>
      <x:c r="E77" s="32">
        <x:v>13862</x:v>
      </x:c>
      <x:c r="F77" s="32">
        <x:v>1268</x:v>
      </x:c>
      <x:c r="G77" s="32">
        <x:v>3543</x:v>
      </x:c>
      <x:c r="H77" s="32">
        <x:v>10320</x:v>
      </x:c>
      <x:c r="I77" s="33" t="str">
        <x:f t="shared" si="0"/>
        <x:v>흑자</x:v>
      </x:c>
      <x:c r="J77" s="34" t="s">
        <x:v>634</x:v>
      </x:c>
      <x:c r="M77" s="1"/>
      <x:c r="N77" s="1"/>
      <x:c r="O77" s="1"/>
    </x:row>
    <x:row r="78" spans="2:15" ht="16.399999999999999">
      <x:c r="B78" s="30">
        <x:v>43497</x:v>
      </x:c>
      <x:c r="C78" s="31" t="s">
        <x:v>620</x:v>
      </x:c>
      <x:c r="D78" s="35">
        <x:v>3</x:v>
      </x:c>
      <x:c r="E78" s="32">
        <x:v>4994</x:v>
      </x:c>
      <x:c r="F78" s="35">
        <x:v>12</x:v>
      </x:c>
      <x:c r="G78" s="32">
        <x:v>7184</x:v>
      </x:c>
      <x:c r="H78" s="32">
        <x:v>-2189</x:v>
      </x:c>
      <x:c r="I78" s="33" t="str">
        <x:f t="shared" si="0"/>
        <x:v>적자</x:v>
      </x:c>
      <x:c r="J78" s="34" t="s">
        <x:v>638</x:v>
      </x:c>
      <x:c r="M78" s="1"/>
      <x:c r="N78" s="1"/>
      <x:c r="O78" s="1"/>
    </x:row>
    <x:row r="79" spans="2:15" ht="16.399999999999999">
      <x:c r="B79" s="30">
        <x:v>43497</x:v>
      </x:c>
      <x:c r="C79" s="31" t="s">
        <x:v>656</x:v>
      </x:c>
      <x:c r="D79" s="35">
        <x:v>6</x:v>
      </x:c>
      <x:c r="E79" s="32">
        <x:v>4277</x:v>
      </x:c>
      <x:c r="F79" s="35">
        <x:v>0</x:v>
      </x:c>
      <x:c r="G79" s="35">
        <x:v>0</x:v>
      </x:c>
      <x:c r="H79" s="32">
        <x:v>4277</x:v>
      </x:c>
      <x:c r="I79" s="33" t="str">
        <x:f t="shared" si="0"/>
        <x:v>흑자</x:v>
      </x:c>
      <x:c r="J79" s="34" t="s">
        <x:v>615</x:v>
      </x:c>
      <x:c r="M79" s="1"/>
      <x:c r="N79" s="1"/>
      <x:c r="O79" s="1"/>
    </x:row>
    <x:row r="80" spans="2:15" ht="16.399999999999999">
      <x:c r="B80" s="30">
        <x:v>43497</x:v>
      </x:c>
      <x:c r="C80" s="31" t="s">
        <x:v>800</x:v>
      </x:c>
      <x:c r="D80" s="35">
        <x:v>1</x:v>
      </x:c>
      <x:c r="E80" s="32">
        <x:v>2225</x:v>
      </x:c>
      <x:c r="F80" s="35">
        <x:v>0</x:v>
      </x:c>
      <x:c r="G80" s="35">
        <x:v>0</x:v>
      </x:c>
      <x:c r="H80" s="32">
        <x:v>2225</x:v>
      </x:c>
      <x:c r="I80" s="33" t="str">
        <x:f t="shared" si="0"/>
        <x:v>흑자</x:v>
      </x:c>
      <x:c r="J80" s="34" t="s">
        <x:v>604</x:v>
      </x:c>
      <x:c r="M80" s="1"/>
      <x:c r="N80" s="1"/>
      <x:c r="O80" s="1"/>
    </x:row>
    <x:row r="81" spans="2:15" ht="16.399999999999999">
      <x:c r="B81" s="30">
        <x:v>43497</x:v>
      </x:c>
      <x:c r="C81" s="31" t="s">
        <x:v>627</x:v>
      </x:c>
      <x:c r="D81" s="35">
        <x:v>1</x:v>
      </x:c>
      <x:c r="E81" s="35">
        <x:v>839</x:v>
      </x:c>
      <x:c r="F81" s="35">
        <x:v>0</x:v>
      </x:c>
      <x:c r="G81" s="35">
        <x:v>0</x:v>
      </x:c>
      <x:c r="H81" s="35">
        <x:v>839</x:v>
      </x:c>
      <x:c r="I81" s="33" t="str">
        <x:f t="shared" si="0"/>
        <x:v>흑자</x:v>
      </x:c>
      <x:c r="J81" s="34" t="s">
        <x:v>605</x:v>
      </x:c>
      <x:c r="M81" s="1"/>
      <x:c r="N81" s="1"/>
      <x:c r="O81" s="1"/>
    </x:row>
    <x:row r="82" spans="2:15" ht="16.399999999999999">
      <x:c r="B82" s="30">
        <x:v>43497</x:v>
      </x:c>
      <x:c r="C82" s="31" t="s">
        <x:v>803</x:v>
      </x:c>
      <x:c r="D82" s="35">
        <x:v>1</x:v>
      </x:c>
      <x:c r="E82" s="35">
        <x:v>651</x:v>
      </x:c>
      <x:c r="F82" s="35">
        <x:v>12</x:v>
      </x:c>
      <x:c r="G82" s="32">
        <x:v>69893</x:v>
      </x:c>
      <x:c r="H82" s="32">
        <x:v>-69242</x:v>
      </x:c>
      <x:c r="I82" s="33" t="str">
        <x:f t="shared" si="0"/>
        <x:v>적자</x:v>
      </x:c>
      <x:c r="J82" s="34" t="s">
        <x:v>652</x:v>
      </x:c>
      <x:c r="M82" s="1"/>
      <x:c r="N82" s="1"/>
      <x:c r="O82" s="1"/>
    </x:row>
    <x:row r="83" spans="2:15" ht="16.399999999999999">
      <x:c r="B83" s="30">
        <x:v>43497</x:v>
      </x:c>
      <x:c r="C83" s="31" t="s">
        <x:v>645</x:v>
      </x:c>
      <x:c r="D83" s="35">
        <x:v>44</x:v>
      </x:c>
      <x:c r="E83" s="35">
        <x:v>632</x:v>
      </x:c>
      <x:c r="F83" s="35">
        <x:v>466</x:v>
      </x:c>
      <x:c r="G83" s="32">
        <x:v>22841</x:v>
      </x:c>
      <x:c r="H83" s="32">
        <x:v>-22209</x:v>
      </x:c>
      <x:c r="I83" s="33" t="str">
        <x:f t="shared" si="0"/>
        <x:v>적자</x:v>
      </x:c>
      <x:c r="J83" s="34" t="s">
        <x:v>635</x:v>
      </x:c>
      <x:c r="M83" s="1"/>
      <x:c r="N83" s="1"/>
      <x:c r="O83" s="1"/>
    </x:row>
    <x:row r="84" spans="2:15" ht="16.399999999999999">
      <x:c r="B84" s="30">
        <x:v>43497</x:v>
      </x:c>
      <x:c r="C84" s="31" t="s">
        <x:v>741</x:v>
      </x:c>
      <x:c r="D84" s="35">
        <x:v>43</x:v>
      </x:c>
      <x:c r="E84" s="35">
        <x:v>470</x:v>
      </x:c>
      <x:c r="F84" s="35">
        <x:v>130</x:v>
      </x:c>
      <x:c r="G84" s="35">
        <x:v>408</x:v>
      </x:c>
      <x:c r="H84" s="35">
        <x:v>62</x:v>
      </x:c>
      <x:c r="I84" s="33" t="str">
        <x:f t="shared" si="0"/>
        <x:v>흑자</x:v>
      </x:c>
      <x:c r="J84" s="34" t="s">
        <x:v>624</x:v>
      </x:c>
      <x:c r="M84" s="1"/>
      <x:c r="N84" s="1"/>
      <x:c r="O84" s="1"/>
    </x:row>
    <x:row r="85" spans="2:15" ht="16.399999999999999">
      <x:c r="B85" s="30">
        <x:v>43497</x:v>
      </x:c>
      <x:c r="C85" s="31" t="s">
        <x:v>641</x:v>
      </x:c>
      <x:c r="D85" s="35">
        <x:v>1</x:v>
      </x:c>
      <x:c r="E85" s="35">
        <x:v>333</x:v>
      </x:c>
      <x:c r="F85" s="35">
        <x:v>20</x:v>
      </x:c>
      <x:c r="G85" s="32">
        <x:v>33061</x:v>
      </x:c>
      <x:c r="H85" s="32">
        <x:v>-32728</x:v>
      </x:c>
      <x:c r="I85" s="33" t="str">
        <x:f t="shared" si="0"/>
        <x:v>적자</x:v>
      </x:c>
      <x:c r="J85" s="34" t="s">
        <x:v>619</x:v>
      </x:c>
      <x:c r="M85" s="1"/>
      <x:c r="N85" s="1"/>
      <x:c r="O85" s="1"/>
    </x:row>
    <x:row r="86" spans="2:15" ht="16.399999999999999">
      <x:c r="B86" s="30">
        <x:v>43497</x:v>
      </x:c>
      <x:c r="C86" s="31" t="s">
        <x:v>613</x:v>
      </x:c>
      <x:c r="D86" s="35">
        <x:v>6</x:v>
      </x:c>
      <x:c r="E86" s="35">
        <x:v>234</x:v>
      </x:c>
      <x:c r="F86" s="35">
        <x:v>155</x:v>
      </x:c>
      <x:c r="G86" s="32">
        <x:v>7613</x:v>
      </x:c>
      <x:c r="H86" s="32">
        <x:v>-7379</x:v>
      </x:c>
      <x:c r="I86" s="33" t="str">
        <x:f t="shared" si="0"/>
        <x:v>적자</x:v>
      </x:c>
      <x:c r="J86" s="34" t="s">
        <x:v>652</x:v>
      </x:c>
      <x:c r="M86" s="1"/>
      <x:c r="N86" s="1"/>
      <x:c r="O86" s="1"/>
    </x:row>
    <x:row r="87" spans="2:15" ht="16.399999999999999">
      <x:c r="B87" s="30">
        <x:v>43497</x:v>
      </x:c>
      <x:c r="C87" s="31" t="s">
        <x:v>611</x:v>
      </x:c>
      <x:c r="D87" s="35">
        <x:v>2</x:v>
      </x:c>
      <x:c r="E87" s="35">
        <x:v>197</x:v>
      </x:c>
      <x:c r="F87" s="35">
        <x:v>0</x:v>
      </x:c>
      <x:c r="G87" s="35">
        <x:v>0</x:v>
      </x:c>
      <x:c r="H87" s="35">
        <x:v>197</x:v>
      </x:c>
      <x:c r="I87" s="33" t="str">
        <x:f t="shared" si="0"/>
        <x:v>흑자</x:v>
      </x:c>
      <x:c r="J87" s="34" t="s">
        <x:v>638</x:v>
      </x:c>
      <x:c r="M87" s="1"/>
      <x:c r="N87" s="1"/>
      <x:c r="O87" s="1"/>
    </x:row>
    <x:row r="88" spans="2:15" ht="16.399999999999999">
      <x:c r="B88" s="30">
        <x:v>43497</x:v>
      </x:c>
      <x:c r="C88" s="31" t="s">
        <x:v>3124</x:v>
      </x:c>
      <x:c r="D88" s="35">
        <x:v>51</x:v>
      </x:c>
      <x:c r="E88" s="35">
        <x:v>146</x:v>
      </x:c>
      <x:c r="F88" s="35">
        <x:v>23</x:v>
      </x:c>
      <x:c r="G88" s="35">
        <x:v>47</x:v>
      </x:c>
      <x:c r="H88" s="35">
        <x:v>99</x:v>
      </x:c>
      <x:c r="I88" s="33" t="str">
        <x:f t="shared" si="0"/>
        <x:v>흑자</x:v>
      </x:c>
      <x:c r="J88" s="34" t="s">
        <x:v>694</x:v>
      </x:c>
      <x:c r="M88" s="1"/>
      <x:c r="N88" s="1"/>
      <x:c r="O88" s="1"/>
    </x:row>
    <x:row r="89" spans="2:15" ht="16.399999999999999">
      <x:c r="B89" s="30">
        <x:v>43497</x:v>
      </x:c>
      <x:c r="C89" s="31" t="s">
        <x:v>653</x:v>
      </x:c>
      <x:c r="D89" s="35">
        <x:v>1</x:v>
      </x:c>
      <x:c r="E89" s="35">
        <x:v>127</x:v>
      </x:c>
      <x:c r="F89" s="35">
        <x:v>7</x:v>
      </x:c>
      <x:c r="G89" s="32">
        <x:v>3903</x:v>
      </x:c>
      <x:c r="H89" s="32">
        <x:v>-3776</x:v>
      </x:c>
      <x:c r="I89" s="33" t="str">
        <x:f t="shared" si="0"/>
        <x:v>적자</x:v>
      </x:c>
      <x:c r="J89" s="34" t="s">
        <x:v>647</x:v>
      </x:c>
      <x:c r="M89" s="1"/>
      <x:c r="N89" s="1"/>
      <x:c r="O89" s="1"/>
    </x:row>
    <x:row r="90" spans="2:15" ht="16.399999999999999">
      <x:c r="B90" s="30">
        <x:v>43497</x:v>
      </x:c>
      <x:c r="C90" s="31" t="s">
        <x:v>796</x:v>
      </x:c>
      <x:c r="D90" s="35">
        <x:v>15</x:v>
      </x:c>
      <x:c r="E90" s="35">
        <x:v>100</x:v>
      </x:c>
      <x:c r="F90" s="35">
        <x:v>168</x:v>
      </x:c>
      <x:c r="G90" s="35">
        <x:v>785</x:v>
      </x:c>
      <x:c r="H90" s="35">
        <x:v>-685</x:v>
      </x:c>
      <x:c r="I90" s="33" t="str">
        <x:f t="shared" si="0"/>
        <x:v>적자</x:v>
      </x:c>
      <x:c r="J90" s="34" t="s">
        <x:v>605</x:v>
      </x:c>
      <x:c r="M90" s="1"/>
      <x:c r="N90" s="1"/>
      <x:c r="O90" s="1"/>
    </x:row>
    <x:row r="91" spans="2:15" ht="16.399999999999999">
      <x:c r="B91" s="30">
        <x:v>43497</x:v>
      </x:c>
      <x:c r="C91" s="31" t="s">
        <x:v>781</x:v>
      </x:c>
      <x:c r="D91" s="35">
        <x:v>1</x:v>
      </x:c>
      <x:c r="E91" s="35">
        <x:v>54</x:v>
      </x:c>
      <x:c r="F91" s="35">
        <x:v>0</x:v>
      </x:c>
      <x:c r="G91" s="35">
        <x:v>0</x:v>
      </x:c>
      <x:c r="H91" s="35">
        <x:v>54</x:v>
      </x:c>
      <x:c r="I91" s="33" t="str">
        <x:f t="shared" si="0"/>
        <x:v>흑자</x:v>
      </x:c>
      <x:c r="J91" s="34" t="s">
        <x:v>638</x:v>
      </x:c>
      <x:c r="M91" s="1"/>
      <x:c r="N91" s="1"/>
      <x:c r="O91" s="1"/>
    </x:row>
    <x:row r="92" spans="2:15" ht="16.399999999999999">
      <x:c r="B92" s="30">
        <x:v>43497</x:v>
      </x:c>
      <x:c r="C92" s="31" t="s">
        <x:v>646</x:v>
      </x:c>
      <x:c r="D92" s="35">
        <x:v>4</x:v>
      </x:c>
      <x:c r="E92" s="35">
        <x:v>44</x:v>
      </x:c>
      <x:c r="F92" s="35">
        <x:v>520</x:v>
      </x:c>
      <x:c r="G92" s="32">
        <x:v>74725</x:v>
      </x:c>
      <x:c r="H92" s="32">
        <x:v>-74681</x:v>
      </x:c>
      <x:c r="I92" s="33" t="str">
        <x:f t="shared" si="0"/>
        <x:v>적자</x:v>
      </x:c>
      <x:c r="J92" s="34" t="s">
        <x:v>694</x:v>
      </x:c>
      <x:c r="M92" s="1"/>
      <x:c r="N92" s="1"/>
      <x:c r="O92" s="1"/>
    </x:row>
    <x:row r="93" spans="2:15" ht="16.399999999999999">
      <x:c r="B93" s="30">
        <x:v>43497</x:v>
      </x:c>
      <x:c r="C93" s="31" t="s">
        <x:v>750</x:v>
      </x:c>
      <x:c r="D93" s="35">
        <x:v>12</x:v>
      </x:c>
      <x:c r="E93" s="35">
        <x:v>23</x:v>
      </x:c>
      <x:c r="F93" s="35">
        <x:v>1</x:v>
      </x:c>
      <x:c r="G93" s="35">
        <x:v>4</x:v>
      </x:c>
      <x:c r="H93" s="35">
        <x:v>19</x:v>
      </x:c>
      <x:c r="I93" s="33" t="str">
        <x:f t="shared" si="0"/>
        <x:v>흑자</x:v>
      </x:c>
      <x:c r="J93" s="34" t="s">
        <x:v>693</x:v>
      </x:c>
      <x:c r="M93" s="1"/>
      <x:c r="N93" s="1"/>
      <x:c r="O93" s="1"/>
    </x:row>
    <x:row r="94" spans="2:15" ht="16.399999999999999">
      <x:c r="B94" s="30">
        <x:v>43497</x:v>
      </x:c>
      <x:c r="C94" s="31" t="s">
        <x:v>640</x:v>
      </x:c>
      <x:c r="D94" s="35">
        <x:v>5</x:v>
      </x:c>
      <x:c r="E94" s="35">
        <x:v>19</x:v>
      </x:c>
      <x:c r="F94" s="35">
        <x:v>62</x:v>
      </x:c>
      <x:c r="G94" s="32">
        <x:v>6925</x:v>
      </x:c>
      <x:c r="H94" s="32">
        <x:v>-6905</x:v>
      </x:c>
      <x:c r="I94" s="33" t="str">
        <x:f t="shared" si="0"/>
        <x:v>적자</x:v>
      </x:c>
      <x:c r="J94" s="34" t="s">
        <x:v>638</x:v>
      </x:c>
      <x:c r="M94" s="1"/>
      <x:c r="N94" s="1"/>
      <x:c r="O94" s="1"/>
    </x:row>
    <x:row r="95" spans="2:15" ht="16.399999999999999">
      <x:c r="B95" s="30">
        <x:v>43497</x:v>
      </x:c>
      <x:c r="C95" s="31" t="s">
        <x:v>782</x:v>
      </x:c>
      <x:c r="D95" s="35">
        <x:v>0</x:v>
      </x:c>
      <x:c r="E95" s="35">
        <x:v>0</x:v>
      </x:c>
      <x:c r="F95" s="35">
        <x:v>13</x:v>
      </x:c>
      <x:c r="G95" s="35">
        <x:v>19</x:v>
      </x:c>
      <x:c r="H95" s="35">
        <x:v>-19</x:v>
      </x:c>
      <x:c r="I95" s="33" t="str">
        <x:f t="shared" si="0"/>
        <x:v>적자</x:v>
      </x:c>
      <x:c r="J95" s="34" t="s">
        <x:v>638</x:v>
      </x:c>
      <x:c r="M95" s="1"/>
      <x:c r="N95" s="1"/>
      <x:c r="O95" s="1"/>
    </x:row>
    <x:row r="96" spans="2:15" ht="16.399999999999999">
      <x:c r="B96" s="30">
        <x:v>43497</x:v>
      </x:c>
      <x:c r="C96" s="31" t="s">
        <x:v>780</x:v>
      </x:c>
      <x:c r="D96" s="35">
        <x:v>0</x:v>
      </x:c>
      <x:c r="E96" s="35">
        <x:v>0</x:v>
      </x:c>
      <x:c r="F96" s="35">
        <x:v>32</x:v>
      </x:c>
      <x:c r="G96" s="35">
        <x:v>111</x:v>
      </x:c>
      <x:c r="H96" s="35">
        <x:v>-111</x:v>
      </x:c>
      <x:c r="I96" s="33" t="str">
        <x:f t="shared" si="0"/>
        <x:v>적자</x:v>
      </x:c>
      <x:c r="J96" s="34" t="s">
        <x:v>615</x:v>
      </x:c>
      <x:c r="M96" s="1"/>
      <x:c r="N96" s="1"/>
      <x:c r="O96" s="1"/>
    </x:row>
    <x:row r="97" spans="2:15" ht="16.399999999999999">
      <x:c r="B97" s="30">
        <x:v>43497</x:v>
      </x:c>
      <x:c r="C97" s="31" t="s">
        <x:v>801</x:v>
      </x:c>
      <x:c r="D97" s="35">
        <x:v>0</x:v>
      </x:c>
      <x:c r="E97" s="35">
        <x:v>0</x:v>
      </x:c>
      <x:c r="F97" s="35">
        <x:v>33</x:v>
      </x:c>
      <x:c r="G97" s="35">
        <x:v>89</x:v>
      </x:c>
      <x:c r="H97" s="35">
        <x:v>-89</x:v>
      </x:c>
      <x:c r="I97" s="33" t="str">
        <x:f t="shared" si="0"/>
        <x:v>적자</x:v>
      </x:c>
      <x:c r="J97" s="34" t="s">
        <x:v>634</x:v>
      </x:c>
      <x:c r="M97" s="1"/>
      <x:c r="N97" s="1"/>
      <x:c r="O97" s="1"/>
    </x:row>
    <x:row r="98" spans="2:15" ht="16.399999999999999">
      <x:c r="B98" s="30">
        <x:v>43497</x:v>
      </x:c>
      <x:c r="C98" s="31" t="s">
        <x:v>623</x:v>
      </x:c>
      <x:c r="D98" s="35">
        <x:v>0</x:v>
      </x:c>
      <x:c r="E98" s="35">
        <x:v>0</x:v>
      </x:c>
      <x:c r="F98" s="35">
        <x:v>27</x:v>
      </x:c>
      <x:c r="G98" s="32">
        <x:v>292805</x:v>
      </x:c>
      <x:c r="H98" s="32">
        <x:v>-292805</x:v>
      </x:c>
      <x:c r="I98" s="33" t="str">
        <x:f t="shared" si="0"/>
        <x:v>적자</x:v>
      </x:c>
      <x:c r="J98" s="34" t="s">
        <x:v>647</x:v>
      </x:c>
      <x:c r="M98" s="1"/>
      <x:c r="N98" s="1"/>
      <x:c r="O98" s="1"/>
    </x:row>
    <x:row r="99" spans="2:15" ht="16.399999999999999">
      <x:c r="B99" s="30">
        <x:v>43497</x:v>
      </x:c>
      <x:c r="C99" s="31" t="s">
        <x:v>639</x:v>
      </x:c>
      <x:c r="D99" s="35">
        <x:v>0</x:v>
      </x:c>
      <x:c r="E99" s="35">
        <x:v>0</x:v>
      </x:c>
      <x:c r="F99" s="35">
        <x:v>10</x:v>
      </x:c>
      <x:c r="G99" s="32">
        <x:v>77368</x:v>
      </x:c>
      <x:c r="H99" s="32">
        <x:v>-77368</x:v>
      </x:c>
      <x:c r="I99" s="33" t="str">
        <x:f t="shared" si="0"/>
        <x:v>적자</x:v>
      </x:c>
      <x:c r="J99" s="34" t="s">
        <x:v>647</x:v>
      </x:c>
      <x:c r="M99" s="1"/>
      <x:c r="N99" s="1"/>
      <x:c r="O99" s="1"/>
    </x:row>
    <x:row r="100" spans="2:15" ht="16.399999999999999">
      <x:c r="B100" s="30">
        <x:v>43497</x:v>
      </x:c>
      <x:c r="C100" s="31" t="s">
        <x:v>650</x:v>
      </x:c>
      <x:c r="D100" s="35">
        <x:v>0</x:v>
      </x:c>
      <x:c r="E100" s="35">
        <x:v>0</x:v>
      </x:c>
      <x:c r="F100" s="35">
        <x:v>3</x:v>
      </x:c>
      <x:c r="G100" s="35">
        <x:v>219</x:v>
      </x:c>
      <x:c r="H100" s="35">
        <x:v>-219</x:v>
      </x:c>
      <x:c r="I100" s="33" t="str">
        <x:f t="shared" si="0"/>
        <x:v>적자</x:v>
      </x:c>
      <x:c r="J100" s="34" t="s">
        <x:v>638</x:v>
      </x:c>
      <x:c r="M100" s="1"/>
      <x:c r="N100" s="1"/>
      <x:c r="O100" s="1"/>
    </x:row>
    <x:row r="101" spans="2:15" ht="16.399999999999999">
      <x:c r="B101" s="30">
        <x:v>43497</x:v>
      </x:c>
      <x:c r="C101" s="31" t="s">
        <x:v>631</x:v>
      </x:c>
      <x:c r="D101" s="35">
        <x:v>0</x:v>
      </x:c>
      <x:c r="E101" s="35">
        <x:v>0</x:v>
      </x:c>
      <x:c r="F101" s="35">
        <x:v>1</x:v>
      </x:c>
      <x:c r="G101" s="35">
        <x:v>119</x:v>
      </x:c>
      <x:c r="H101" s="35">
        <x:v>-119</x:v>
      </x:c>
      <x:c r="I101" s="33" t="str">
        <x:f t="shared" si="0"/>
        <x:v>적자</x:v>
      </x:c>
      <x:c r="J101" s="34" t="s">
        <x:v>615</x:v>
      </x:c>
      <x:c r="M101" s="1"/>
      <x:c r="N101" s="1"/>
      <x:c r="O101" s="1"/>
    </x:row>
    <x:row r="102" spans="2:15" ht="16.399999999999999">
      <x:c r="B102" s="30">
        <x:v>43525</x:v>
      </x:c>
      <x:c r="C102" s="31" t="s">
        <x:v>799</x:v>
      </x:c>
      <x:c r="D102" s="32">
        <x:v>397108</x:v>
      </x:c>
      <x:c r="E102" s="32">
        <x:v>14601493</x:v>
      </x:c>
      <x:c r="F102" s="32">
        <x:v>1819634</x:v>
      </x:c>
      <x:c r="G102" s="32">
        <x:v>11553514</x:v>
      </x:c>
      <x:c r="H102" s="32">
        <x:v>3047979</x:v>
      </x:c>
      <x:c r="I102" s="33" t="str">
        <x:f t="shared" si="0"/>
        <x:v>흑자</x:v>
      </x:c>
      <x:c r="J102" s="34" t="s">
        <x:v>634</x:v>
      </x:c>
      <x:c r="M102" s="1"/>
      <x:c r="N102" s="1"/>
      <x:c r="O102" s="1"/>
    </x:row>
    <x:row r="103" spans="2:15" ht="16.399999999999999">
      <x:c r="B103" s="30">
        <x:v>43525</x:v>
      </x:c>
      <x:c r="C103" s="31" t="s">
        <x:v>629</x:v>
      </x:c>
      <x:c r="D103" s="32">
        <x:v>211270</x:v>
      </x:c>
      <x:c r="E103" s="32">
        <x:v>14340854</x:v>
      </x:c>
      <x:c r="F103" s="32">
        <x:v>147485</x:v>
      </x:c>
      <x:c r="G103" s="32">
        <x:v>10667682</x:v>
      </x:c>
      <x:c r="H103" s="32">
        <x:v>3673172</x:v>
      </x:c>
      <x:c r="I103" s="33" t="str">
        <x:f t="shared" si="0"/>
        <x:v>흑자</x:v>
      </x:c>
      <x:c r="J103" s="34" t="s">
        <x:v>694</x:v>
      </x:c>
      <x:c r="M103" s="1"/>
      <x:c r="N103" s="1"/>
      <x:c r="O103" s="1"/>
    </x:row>
    <x:row r="104" spans="2:15" ht="16.399999999999999">
      <x:c r="B104" s="30">
        <x:v>43525</x:v>
      </x:c>
      <x:c r="C104" s="31" t="s">
        <x:v>643</x:v>
      </x:c>
      <x:c r="D104" s="32">
        <x:v>65331</x:v>
      </x:c>
      <x:c r="E104" s="32">
        <x:v>3514154</x:v>
      </x:c>
      <x:c r="F104" s="32">
        <x:v>150346</x:v>
      </x:c>
      <x:c r="G104" s="32">
        <x:v>5295067</x:v>
      </x:c>
      <x:c r="H104" s="32">
        <x:v>-1780913</x:v>
      </x:c>
      <x:c r="I104" s="33" t="str">
        <x:f t="shared" si="0"/>
        <x:v>적자</x:v>
      </x:c>
      <x:c r="J104" s="34" t="s">
        <x:v>634</x:v>
      </x:c>
      <x:c r="M104" s="1"/>
      <x:c r="N104" s="1"/>
      <x:c r="O104" s="1"/>
    </x:row>
    <x:row r="105" spans="2:15" ht="16.399999999999999">
      <x:c r="B105" s="30">
        <x:v>43525</x:v>
      </x:c>
      <x:c r="C105" s="31" t="s">
        <x:v>630</x:v>
      </x:c>
      <x:c r="D105" s="32">
        <x:v>6792</x:v>
      </x:c>
      <x:c r="E105" s="32">
        <x:v>3394417</x:v>
      </x:c>
      <x:c r="F105" s="32">
        <x:v>1494</x:v>
      </x:c>
      <x:c r="G105" s="32">
        <x:v>2958577</x:v>
      </x:c>
      <x:c r="H105" s="32">
        <x:v>435840</x:v>
      </x:c>
      <x:c r="I105" s="33" t="str">
        <x:f t="shared" si="0"/>
        <x:v>흑자</x:v>
      </x:c>
      <x:c r="J105" s="34" t="s">
        <x:v>604</x:v>
      </x:c>
      <x:c r="M105" s="1"/>
      <x:c r="N105" s="1"/>
      <x:c r="O105" s="1"/>
    </x:row>
    <x:row r="106" spans="2:15" ht="16.399999999999999">
      <x:c r="B106" s="30">
        <x:v>43525</x:v>
      </x:c>
      <x:c r="C106" s="31" t="s">
        <x:v>626</x:v>
      </x:c>
      <x:c r="D106" s="32">
        <x:v>17809</x:v>
      </x:c>
      <x:c r="E106" s="32">
        <x:v>1980149</x:v>
      </x:c>
      <x:c r="F106" s="32">
        <x:v>6858</x:v>
      </x:c>
      <x:c r="G106" s="32">
        <x:v>1122647</x:v>
      </x:c>
      <x:c r="H106" s="32">
        <x:v>857502</x:v>
      </x:c>
      <x:c r="I106" s="33" t="str">
        <x:f t="shared" si="0"/>
        <x:v>흑자</x:v>
      </x:c>
      <x:c r="J106" s="34" t="s">
        <x:v>615</x:v>
      </x:c>
      <x:c r="M106" s="1"/>
      <x:c r="N106" s="1"/>
      <x:c r="O106" s="1"/>
    </x:row>
    <x:row r="107" spans="2:15" ht="16.399999999999999">
      <x:c r="B107" s="30">
        <x:v>43525</x:v>
      </x:c>
      <x:c r="C107" s="31" t="s">
        <x:v>610</x:v>
      </x:c>
      <x:c r="D107" s="32">
        <x:v>7401</x:v>
      </x:c>
      <x:c r="E107" s="32">
        <x:v>1862410</x:v>
      </x:c>
      <x:c r="F107" s="32">
        <x:v>40117</x:v>
      </x:c>
      <x:c r="G107" s="32">
        <x:v>2557661</x:v>
      </x:c>
      <x:c r="H107" s="32">
        <x:v>-695251</x:v>
      </x:c>
      <x:c r="I107" s="33" t="str">
        <x:f t="shared" si="0"/>
        <x:v>적자</x:v>
      </x:c>
      <x:c r="J107" s="34" t="s">
        <x:v>635</x:v>
      </x:c>
      <x:c r="M107" s="1"/>
      <x:c r="N107" s="1"/>
      <x:c r="O107" s="1"/>
    </x:row>
    <x:row r="108" spans="2:15" ht="16.399999999999999">
      <x:c r="B108" s="30">
        <x:v>43525</x:v>
      </x:c>
      <x:c r="C108" s="31" t="s">
        <x:v>614</x:v>
      </x:c>
      <x:c r="D108" s="35">
        <x:v>314</x:v>
      </x:c>
      <x:c r="E108" s="32">
        <x:v>1195957</x:v>
      </x:c>
      <x:c r="F108" s="35">
        <x:v>254</x:v>
      </x:c>
      <x:c r="G108" s="32">
        <x:v>2257992</x:v>
      </x:c>
      <x:c r="H108" s="32">
        <x:v>-1062035</x:v>
      </x:c>
      <x:c r="I108" s="33" t="str">
        <x:f t="shared" si="0"/>
        <x:v>적자</x:v>
      </x:c>
      <x:c r="J108" s="34" t="s">
        <x:v>615</x:v>
      </x:c>
      <x:c r="M108" s="1"/>
      <x:c r="N108" s="1"/>
      <x:c r="O108" s="1"/>
    </x:row>
    <x:row r="109" spans="2:15" ht="16.399999999999999">
      <x:c r="B109" s="30">
        <x:v>43525</x:v>
      </x:c>
      <x:c r="C109" s="31" t="s">
        <x:v>657</x:v>
      </x:c>
      <x:c r="D109" s="35">
        <x:v>784</x:v>
      </x:c>
      <x:c r="E109" s="32">
        <x:v>1102010</x:v>
      </x:c>
      <x:c r="F109" s="35">
        <x:v>160</x:v>
      </x:c>
      <x:c r="G109" s="32">
        <x:v>1601174</x:v>
      </x:c>
      <x:c r="H109" s="32">
        <x:v>-499164</x:v>
      </x:c>
      <x:c r="I109" s="33" t="str">
        <x:f t="shared" si="0"/>
        <x:v>적자</x:v>
      </x:c>
      <x:c r="J109" s="34" t="s">
        <x:v>647</x:v>
      </x:c>
      <x:c r="M109" s="1"/>
      <x:c r="N109" s="1"/>
      <x:c r="O109" s="1"/>
    </x:row>
    <x:row r="110" spans="2:15" ht="16.399999999999999">
      <x:c r="B110" s="30">
        <x:v>43525</x:v>
      </x:c>
      <x:c r="C110" s="31" t="s">
        <x:v>618</x:v>
      </x:c>
      <x:c r="D110" s="35">
        <x:v>15</x:v>
      </x:c>
      <x:c r="E110" s="32">
        <x:v>969653</x:v>
      </x:c>
      <x:c r="F110" s="35">
        <x:v>19</x:v>
      </x:c>
      <x:c r="G110" s="32">
        <x:v>50803</x:v>
      </x:c>
      <x:c r="H110" s="32">
        <x:v>918849</x:v>
      </x:c>
      <x:c r="I110" s="33" t="str">
        <x:f t="shared" si="0"/>
        <x:v>흑자</x:v>
      </x:c>
      <x:c r="J110" s="34" t="s">
        <x:v>652</x:v>
      </x:c>
      <x:c r="M110" s="1"/>
      <x:c r="N110" s="1"/>
      <x:c r="O110" s="1"/>
    </x:row>
    <x:row r="111" spans="2:15" ht="16.399999999999999">
      <x:c r="B111" s="30">
        <x:v>43525</x:v>
      </x:c>
      <x:c r="C111" s="31" t="s">
        <x:v>632</x:v>
      </x:c>
      <x:c r="D111" s="35">
        <x:v>83</x:v>
      </x:c>
      <x:c r="E111" s="32">
        <x:v>630385</x:v>
      </x:c>
      <x:c r="F111" s="35">
        <x:v>49</x:v>
      </x:c>
      <x:c r="G111" s="32">
        <x:v>47769</x:v>
      </x:c>
      <x:c r="H111" s="32">
        <x:v>582617</x:v>
      </x:c>
      <x:c r="I111" s="33" t="str">
        <x:f t="shared" si="0"/>
        <x:v>흑자</x:v>
      </x:c>
      <x:c r="J111" s="34" t="s">
        <x:v>615</x:v>
      </x:c>
      <x:c r="M111" s="1"/>
      <x:c r="N111" s="1"/>
      <x:c r="O111" s="1"/>
    </x:row>
    <x:row r="112" spans="2:15" ht="16.399999999999999">
      <x:c r="B112" s="30">
        <x:v>43525</x:v>
      </x:c>
      <x:c r="C112" s="31" t="s">
        <x:v>622</x:v>
      </x:c>
      <x:c r="D112" s="32">
        <x:v>1596</x:v>
      </x:c>
      <x:c r="E112" s="32">
        <x:v>567027</x:v>
      </x:c>
      <x:c r="F112" s="35">
        <x:v>461</x:v>
      </x:c>
      <x:c r="G112" s="32">
        <x:v>503717</x:v>
      </x:c>
      <x:c r="H112" s="32">
        <x:v>63311</x:v>
      </x:c>
      <x:c r="I112" s="33" t="str">
        <x:f t="shared" si="0"/>
        <x:v>흑자</x:v>
      </x:c>
      <x:c r="J112" s="34" t="s">
        <x:v>619</x:v>
      </x:c>
      <x:c r="M112" s="1"/>
      <x:c r="N112" s="1"/>
      <x:c r="O112" s="1"/>
    </x:row>
    <x:row r="113" spans="2:15" ht="16.399999999999999">
      <x:c r="B113" s="30">
        <x:v>43525</x:v>
      </x:c>
      <x:c r="C113" s="31" t="s">
        <x:v>644</x:v>
      </x:c>
      <x:c r="D113" s="35">
        <x:v>293</x:v>
      </x:c>
      <x:c r="E113" s="32">
        <x:v>560209</x:v>
      </x:c>
      <x:c r="F113" s="35">
        <x:v>35</x:v>
      </x:c>
      <x:c r="G113" s="32">
        <x:v>940813</x:v>
      </x:c>
      <x:c r="H113" s="32">
        <x:v>-380604</x:v>
      </x:c>
      <x:c r="I113" s="33" t="str">
        <x:f t="shared" si="0"/>
        <x:v>적자</x:v>
      </x:c>
      <x:c r="J113" s="34" t="s">
        <x:v>604</x:v>
      </x:c>
      <x:c r="M113" s="1"/>
      <x:c r="N113" s="1"/>
      <x:c r="O113" s="1"/>
    </x:row>
    <x:row r="114" spans="2:15" ht="16.399999999999999">
      <x:c r="B114" s="30">
        <x:v>43525</x:v>
      </x:c>
      <x:c r="C114" s="31" t="s">
        <x:v>609</x:v>
      </x:c>
      <x:c r="D114" s="35">
        <x:v>9</x:v>
      </x:c>
      <x:c r="E114" s="32">
        <x:v>497123</x:v>
      </x:c>
      <x:c r="F114" s="35">
        <x:v>0</x:v>
      </x:c>
      <x:c r="G114" s="35">
        <x:v>0</x:v>
      </x:c>
      <x:c r="H114" s="32">
        <x:v>497123</x:v>
      </x:c>
      <x:c r="I114" s="33" t="str">
        <x:f t="shared" si="0"/>
        <x:v>흑자</x:v>
      </x:c>
      <x:c r="J114" s="34" t="s">
        <x:v>694</x:v>
      </x:c>
      <x:c r="M114" s="1"/>
      <x:c r="N114" s="1"/>
      <x:c r="O114" s="1"/>
    </x:row>
    <x:row r="115" spans="2:15" ht="16.399999999999999">
      <x:c r="B115" s="30">
        <x:v>43525</x:v>
      </x:c>
      <x:c r="C115" s="31" t="s">
        <x:v>636</x:v>
      </x:c>
      <x:c r="D115" s="32">
        <x:v>1271</x:v>
      </x:c>
      <x:c r="E115" s="32">
        <x:v>430081</x:v>
      </x:c>
      <x:c r="F115" s="35">
        <x:v>651</x:v>
      </x:c>
      <x:c r="G115" s="32">
        <x:v>119220</x:v>
      </x:c>
      <x:c r="H115" s="32">
        <x:v>310861</x:v>
      </x:c>
      <x:c r="I115" s="33" t="str">
        <x:f t="shared" si="0"/>
        <x:v>흑자</x:v>
      </x:c>
      <x:c r="J115" s="34" t="s">
        <x:v>652</x:v>
      </x:c>
      <x:c r="M115" s="1"/>
      <x:c r="N115" s="1"/>
      <x:c r="O115" s="1"/>
    </x:row>
    <x:row r="116" spans="2:15" ht="16.399999999999999">
      <x:c r="B116" s="30">
        <x:v>43525</x:v>
      </x:c>
      <x:c r="C116" s="31" t="s">
        <x:v>617</x:v>
      </x:c>
      <x:c r="D116" s="35">
        <x:v>78</x:v>
      </x:c>
      <x:c r="E116" s="32">
        <x:v>300336</x:v>
      </x:c>
      <x:c r="F116" s="35">
        <x:v>78</x:v>
      </x:c>
      <x:c r="G116" s="32">
        <x:v>82170</x:v>
      </x:c>
      <x:c r="H116" s="32">
        <x:v>218166</x:v>
      </x:c>
      <x:c r="I116" s="33" t="str">
        <x:f t="shared" si="0"/>
        <x:v>흑자</x:v>
      </x:c>
      <x:c r="J116" s="34" t="s">
        <x:v>652</x:v>
      </x:c>
      <x:c r="M116" s="1"/>
      <x:c r="N116" s="1"/>
      <x:c r="O116" s="1"/>
    </x:row>
    <x:row r="117" spans="2:15" ht="16.399999999999999">
      <x:c r="B117" s="30">
        <x:v>43525</x:v>
      </x:c>
      <x:c r="C117" s="31" t="s">
        <x:v>616</x:v>
      </x:c>
      <x:c r="D117" s="35">
        <x:v>679</x:v>
      </x:c>
      <x:c r="E117" s="32">
        <x:v>213686</x:v>
      </x:c>
      <x:c r="F117" s="35">
        <x:v>78</x:v>
      </x:c>
      <x:c r="G117" s="32">
        <x:v>216740</x:v>
      </x:c>
      <x:c r="H117" s="32">
        <x:v>-3054</x:v>
      </x:c>
      <x:c r="I117" s="33" t="str">
        <x:f t="shared" si="0"/>
        <x:v>적자</x:v>
      </x:c>
      <x:c r="J117" s="34" t="s">
        <x:v>647</x:v>
      </x:c>
      <x:c r="M117" s="1"/>
      <x:c r="N117" s="1"/>
      <x:c r="O117" s="1"/>
    </x:row>
    <x:row r="118" spans="2:15" ht="16.399999999999999">
      <x:c r="B118" s="30">
        <x:v>43525</x:v>
      </x:c>
      <x:c r="C118" s="31" t="s">
        <x:v>794</x:v>
      </x:c>
      <x:c r="D118" s="35">
        <x:v>65</x:v>
      </x:c>
      <x:c r="E118" s="32">
        <x:v>178775</x:v>
      </x:c>
      <x:c r="F118" s="35">
        <x:v>50</x:v>
      </x:c>
      <x:c r="G118" s="32">
        <x:v>633790</x:v>
      </x:c>
      <x:c r="H118" s="32">
        <x:v>-455015</x:v>
      </x:c>
      <x:c r="I118" s="33" t="str">
        <x:f t="shared" si="0"/>
        <x:v>적자</x:v>
      </x:c>
      <x:c r="J118" s="34" t="s">
        <x:v>174</x:v>
      </x:c>
      <x:c r="M118" s="1"/>
      <x:c r="N118" s="1"/>
      <x:c r="O118" s="1"/>
    </x:row>
    <x:row r="119" spans="2:15" ht="16.399999999999999">
      <x:c r="B119" s="30">
        <x:v>43525</x:v>
      </x:c>
      <x:c r="C119" s="31" t="s">
        <x:v>637</x:v>
      </x:c>
      <x:c r="D119" s="35">
        <x:v>690</x:v>
      </x:c>
      <x:c r="E119" s="32">
        <x:v>138937</x:v>
      </x:c>
      <x:c r="F119" s="32">
        <x:v>2176</x:v>
      </x:c>
      <x:c r="G119" s="32">
        <x:v>299919</x:v>
      </x:c>
      <x:c r="H119" s="32">
        <x:v>-160982</x:v>
      </x:c>
      <x:c r="I119" s="33" t="str">
        <x:f t="shared" si="0"/>
        <x:v>적자</x:v>
      </x:c>
      <x:c r="J119" s="34" t="s">
        <x:v>606</x:v>
      </x:c>
      <x:c r="M119" s="1"/>
      <x:c r="N119" s="1"/>
      <x:c r="O119" s="1"/>
    </x:row>
    <x:row r="120" spans="2:15" ht="16.399999999999999">
      <x:c r="B120" s="30">
        <x:v>43525</x:v>
      </x:c>
      <x:c r="C120" s="31" t="s">
        <x:v>613</x:v>
      </x:c>
      <x:c r="D120" s="35">
        <x:v>13</x:v>
      </x:c>
      <x:c r="E120" s="32">
        <x:v>77886</x:v>
      </x:c>
      <x:c r="F120" s="35">
        <x:v>161</x:v>
      </x:c>
      <x:c r="G120" s="32">
        <x:v>21515</x:v>
      </x:c>
      <x:c r="H120" s="32">
        <x:v>56372</x:v>
      </x:c>
      <x:c r="I120" s="33" t="str">
        <x:f t="shared" si="0"/>
        <x:v>흑자</x:v>
      </x:c>
      <x:c r="J120" s="34" t="s">
        <x:v>652</x:v>
      </x:c>
      <x:c r="M120" s="1"/>
      <x:c r="N120" s="1"/>
      <x:c r="O120" s="1"/>
    </x:row>
    <x:row r="121" spans="2:15" ht="16.399999999999999">
      <x:c r="B121" s="30">
        <x:v>43525</x:v>
      </x:c>
      <x:c r="C121" s="31" t="s">
        <x:v>761</x:v>
      </x:c>
      <x:c r="D121" s="32">
        <x:v>3634</x:v>
      </x:c>
      <x:c r="E121" s="32">
        <x:v>68088</x:v>
      </x:c>
      <x:c r="F121" s="32">
        <x:v>1050</x:v>
      </x:c>
      <x:c r="G121" s="32">
        <x:v>221980</x:v>
      </x:c>
      <x:c r="H121" s="32">
        <x:v>-153893</x:v>
      </x:c>
      <x:c r="I121" s="33" t="str">
        <x:f t="shared" si="0"/>
        <x:v>적자</x:v>
      </x:c>
      <x:c r="J121" s="34" t="s">
        <x:v>694</x:v>
      </x:c>
      <x:c r="M121" s="1"/>
      <x:c r="N121" s="1"/>
      <x:c r="O121" s="1"/>
    </x:row>
    <x:row r="122" spans="2:15" ht="16.399999999999999">
      <x:c r="B122" s="30">
        <x:v>43525</x:v>
      </x:c>
      <x:c r="C122" s="31" t="s">
        <x:v>788</x:v>
      </x:c>
      <x:c r="D122" s="32">
        <x:v>18631</x:v>
      </x:c>
      <x:c r="E122" s="32">
        <x:v>52322</x:v>
      </x:c>
      <x:c r="F122" s="32">
        <x:v>6390</x:v>
      </x:c>
      <x:c r="G122" s="32">
        <x:v>63929</x:v>
      </x:c>
      <x:c r="H122" s="32">
        <x:v>-11607</x:v>
      </x:c>
      <x:c r="I122" s="33" t="str">
        <x:f t="shared" si="0"/>
        <x:v>적자</x:v>
      </x:c>
      <x:c r="J122" s="34" t="s">
        <x:v>693</x:v>
      </x:c>
      <x:c r="M122" s="1"/>
      <x:c r="N122" s="1"/>
      <x:c r="O122" s="1"/>
    </x:row>
    <x:row r="123" spans="2:15" ht="16.399999999999999">
      <x:c r="B123" s="30">
        <x:v>43525</x:v>
      </x:c>
      <x:c r="C123" s="31" t="s">
        <x:v>625</x:v>
      </x:c>
      <x:c r="D123" s="35">
        <x:v>379</x:v>
      </x:c>
      <x:c r="E123" s="32">
        <x:v>22078</x:v>
      </x:c>
      <x:c r="F123" s="35">
        <x:v>302</x:v>
      </x:c>
      <x:c r="G123" s="32">
        <x:v>149023</x:v>
      </x:c>
      <x:c r="H123" s="32">
        <x:v>-126945</x:v>
      </x:c>
      <x:c r="I123" s="33" t="str">
        <x:f t="shared" si="0"/>
        <x:v>적자</x:v>
      </x:c>
      <x:c r="J123" s="34" t="s">
        <x:v>638</x:v>
      </x:c>
      <x:c r="M123" s="1"/>
      <x:c r="N123" s="1"/>
      <x:c r="O123" s="1"/>
    </x:row>
    <x:row r="124" spans="2:15" ht="16.399999999999999">
      <x:c r="B124" s="30">
        <x:v>43525</x:v>
      </x:c>
      <x:c r="C124" s="31" t="s">
        <x:v>3131</x:v>
      </x:c>
      <x:c r="D124" s="32">
        <x:v>13025</x:v>
      </x:c>
      <x:c r="E124" s="32">
        <x:v>18792</x:v>
      </x:c>
      <x:c r="F124" s="32">
        <x:v>1531</x:v>
      </x:c>
      <x:c r="G124" s="32">
        <x:v>4366</x:v>
      </x:c>
      <x:c r="H124" s="32">
        <x:v>14426</x:v>
      </x:c>
      <x:c r="I124" s="33" t="str">
        <x:f t="shared" si="0"/>
        <x:v>흑자</x:v>
      </x:c>
      <x:c r="J124" s="34" t="s">
        <x:v>634</x:v>
      </x:c>
      <x:c r="M124" s="1"/>
      <x:c r="N124" s="1"/>
      <x:c r="O124" s="1"/>
    </x:row>
    <x:row r="125" spans="2:15" ht="16.399999999999999">
      <x:c r="B125" s="30">
        <x:v>43525</x:v>
      </x:c>
      <x:c r="C125" s="31" t="s">
        <x:v>656</x:v>
      </x:c>
      <x:c r="D125" s="35">
        <x:v>23</x:v>
      </x:c>
      <x:c r="E125" s="32">
        <x:v>9084</x:v>
      </x:c>
      <x:c r="F125" s="35">
        <x:v>0</x:v>
      </x:c>
      <x:c r="G125" s="35">
        <x:v>0</x:v>
      </x:c>
      <x:c r="H125" s="32">
        <x:v>9084</x:v>
      </x:c>
      <x:c r="I125" s="33" t="str">
        <x:f t="shared" si="0"/>
        <x:v>흑자</x:v>
      </x:c>
      <x:c r="J125" s="34" t="s">
        <x:v>615</x:v>
      </x:c>
      <x:c r="M125" s="1"/>
      <x:c r="N125" s="1"/>
      <x:c r="O125" s="1"/>
    </x:row>
    <x:row r="126" spans="2:15" ht="16.399999999999999">
      <x:c r="B126" s="30">
        <x:v>43525</x:v>
      </x:c>
      <x:c r="C126" s="31" t="s">
        <x:v>623</x:v>
      </x:c>
      <x:c r="D126" s="35">
        <x:v>1</x:v>
      </x:c>
      <x:c r="E126" s="32">
        <x:v>7404</x:v>
      </x:c>
      <x:c r="F126" s="35">
        <x:v>14</x:v>
      </x:c>
      <x:c r="G126" s="32">
        <x:v>175155</x:v>
      </x:c>
      <x:c r="H126" s="32">
        <x:v>-167751</x:v>
      </x:c>
      <x:c r="I126" s="33" t="str">
        <x:f t="shared" si="0"/>
        <x:v>적자</x:v>
      </x:c>
      <x:c r="J126" s="34" t="s">
        <x:v>647</x:v>
      </x:c>
      <x:c r="M126" s="1"/>
      <x:c r="N126" s="1"/>
      <x:c r="O126" s="1"/>
    </x:row>
    <x:row r="127" spans="2:15" ht="16.399999999999999">
      <x:c r="B127" s="30">
        <x:v>43525</x:v>
      </x:c>
      <x:c r="C127" s="31" t="s">
        <x:v>803</x:v>
      </x:c>
      <x:c r="D127" s="35">
        <x:v>16</x:v>
      </x:c>
      <x:c r="E127" s="32">
        <x:v>5401</x:v>
      </x:c>
      <x:c r="F127" s="35">
        <x:v>9</x:v>
      </x:c>
      <x:c r="G127" s="32">
        <x:v>23741</x:v>
      </x:c>
      <x:c r="H127" s="32">
        <x:v>-18340</x:v>
      </x:c>
      <x:c r="I127" s="33" t="str">
        <x:f t="shared" si="0"/>
        <x:v>적자</x:v>
      </x:c>
      <x:c r="J127" s="34" t="s">
        <x:v>652</x:v>
      </x:c>
      <x:c r="M127" s="1"/>
      <x:c r="N127" s="1"/>
      <x:c r="O127" s="1"/>
    </x:row>
    <x:row r="128" spans="2:15" ht="16.399999999999999">
      <x:c r="B128" s="30">
        <x:v>43525</x:v>
      </x:c>
      <x:c r="C128" s="31" t="s">
        <x:v>620</x:v>
      </x:c>
      <x:c r="D128" s="35">
        <x:v>2</x:v>
      </x:c>
      <x:c r="E128" s="32">
        <x:v>3057</x:v>
      </x:c>
      <x:c r="F128" s="35">
        <x:v>11</x:v>
      </x:c>
      <x:c r="G128" s="32">
        <x:v>5082</x:v>
      </x:c>
      <x:c r="H128" s="32">
        <x:v>-2025</x:v>
      </x:c>
      <x:c r="I128" s="33" t="str">
        <x:f t="shared" si="0"/>
        <x:v>적자</x:v>
      </x:c>
      <x:c r="J128" s="34" t="s">
        <x:v>638</x:v>
      </x:c>
      <x:c r="M128" s="1"/>
      <x:c r="N128" s="1"/>
      <x:c r="O128" s="1"/>
    </x:row>
    <x:row r="129" spans="2:15" ht="16.399999999999999">
      <x:c r="B129" s="30">
        <x:v>43525</x:v>
      </x:c>
      <x:c r="C129" s="31" t="s">
        <x:v>645</x:v>
      </x:c>
      <x:c r="D129" s="35">
        <x:v>104</x:v>
      </x:c>
      <x:c r="E129" s="32">
        <x:v>1747</x:v>
      </x:c>
      <x:c r="F129" s="35">
        <x:v>844</x:v>
      </x:c>
      <x:c r="G129" s="32">
        <x:v>32302</x:v>
      </x:c>
      <x:c r="H129" s="32">
        <x:v>-30555</x:v>
      </x:c>
      <x:c r="I129" s="33" t="str">
        <x:f t="shared" si="0"/>
        <x:v>적자</x:v>
      </x:c>
      <x:c r="J129" s="34" t="s">
        <x:v>635</x:v>
      </x:c>
      <x:c r="M129" s="1"/>
      <x:c r="N129" s="1"/>
      <x:c r="O129" s="1"/>
    </x:row>
    <x:row r="130" spans="2:15" ht="16.399999999999999">
      <x:c r="B130" s="30">
        <x:v>43525</x:v>
      </x:c>
      <x:c r="C130" s="31" t="s">
        <x:v>3129</x:v>
      </x:c>
      <x:c r="D130" s="35">
        <x:v>3</x:v>
      </x:c>
      <x:c r="E130" s="35">
        <x:v>418</x:v>
      </x:c>
      <x:c r="F130" s="35">
        <x:v>0</x:v>
      </x:c>
      <x:c r="G130" s="35">
        <x:v>0</x:v>
      </x:c>
      <x:c r="H130" s="35">
        <x:v>418</x:v>
      </x:c>
      <x:c r="I130" s="33" t="str">
        <x:f t="shared" si="0"/>
        <x:v>흑자</x:v>
      </x:c>
      <x:c r="J130" s="34" t="s">
        <x:v>652</x:v>
      </x:c>
      <x:c r="M130" s="1"/>
      <x:c r="N130" s="1"/>
      <x:c r="O130" s="1"/>
    </x:row>
    <x:row r="131" spans="2:15" ht="16.399999999999999">
      <x:c r="B131" s="30">
        <x:v>43525</x:v>
      </x:c>
      <x:c r="C131" s="31" t="s">
        <x:v>611</x:v>
      </x:c>
      <x:c r="D131" s="35">
        <x:v>4</x:v>
      </x:c>
      <x:c r="E131" s="35">
        <x:v>390</x:v>
      </x:c>
      <x:c r="F131" s="35">
        <x:v>0</x:v>
      </x:c>
      <x:c r="G131" s="35">
        <x:v>0</x:v>
      </x:c>
      <x:c r="H131" s="35">
        <x:v>390</x:v>
      </x:c>
      <x:c r="I131" s="33" t="str">
        <x:f t="shared" si="0"/>
        <x:v>흑자</x:v>
      </x:c>
      <x:c r="J131" s="34" t="s">
        <x:v>638</x:v>
      </x:c>
      <x:c r="M131" s="1"/>
      <x:c r="N131" s="1"/>
      <x:c r="O131" s="1"/>
    </x:row>
    <x:row r="132" spans="2:15" ht="16.399999999999999">
      <x:c r="B132" s="30">
        <x:v>43525</x:v>
      </x:c>
      <x:c r="C132" s="31" t="s">
        <x:v>741</x:v>
      </x:c>
      <x:c r="D132" s="35">
        <x:v>53</x:v>
      </x:c>
      <x:c r="E132" s="35">
        <x:v>328</x:v>
      </x:c>
      <x:c r="F132" s="35">
        <x:v>142</x:v>
      </x:c>
      <x:c r="G132" s="35">
        <x:v>443</x:v>
      </x:c>
      <x:c r="H132" s="35">
        <x:v>-115</x:v>
      </x:c>
      <x:c r="I132" s="33" t="str">
        <x:f t="shared" si="0"/>
        <x:v>적자</x:v>
      </x:c>
      <x:c r="J132" s="34" t="s">
        <x:v>624</x:v>
      </x:c>
      <x:c r="M132" s="1"/>
      <x:c r="N132" s="1"/>
      <x:c r="O132" s="1"/>
    </x:row>
    <x:row r="133" spans="2:15" ht="16.399999999999999">
      <x:c r="B133" s="30">
        <x:v>43525</x:v>
      </x:c>
      <x:c r="C133" s="31" t="s">
        <x:v>646</x:v>
      </x:c>
      <x:c r="D133" s="35">
        <x:v>6</x:v>
      </x:c>
      <x:c r="E133" s="35">
        <x:v>255</x:v>
      </x:c>
      <x:c r="F133" s="35">
        <x:v>580</x:v>
      </x:c>
      <x:c r="G133" s="32">
        <x:v>90050</x:v>
      </x:c>
      <x:c r="H133" s="32">
        <x:v>-89795</x:v>
      </x:c>
      <x:c r="I133" s="33" t="str">
        <x:f t="shared" si="0"/>
        <x:v>적자</x:v>
      </x:c>
      <x:c r="J133" s="34" t="s">
        <x:v>694</x:v>
      </x:c>
      <x:c r="M133" s="1"/>
      <x:c r="N133" s="1"/>
      <x:c r="O133" s="1"/>
    </x:row>
    <x:row r="134" spans="2:15" ht="16.399999999999999">
      <x:c r="B134" s="30">
        <x:v>43525</x:v>
      </x:c>
      <x:c r="C134" s="31" t="s">
        <x:v>3124</x:v>
      </x:c>
      <x:c r="D134" s="35">
        <x:v>45</x:v>
      </x:c>
      <x:c r="E134" s="35">
        <x:v>163</x:v>
      </x:c>
      <x:c r="F134" s="35">
        <x:v>41</x:v>
      </x:c>
      <x:c r="G134" s="35">
        <x:v>95</x:v>
      </x:c>
      <x:c r="H134" s="35">
        <x:v>69</x:v>
      </x:c>
      <x:c r="I134" s="33" t="str">
        <x:f t="shared" si="0"/>
        <x:v>흑자</x:v>
      </x:c>
      <x:c r="J134" s="34" t="s">
        <x:v>694</x:v>
      </x:c>
      <x:c r="M134" s="1"/>
      <x:c r="N134" s="1"/>
      <x:c r="O134" s="1"/>
    </x:row>
    <x:row r="135" spans="2:15" ht="16.399999999999999">
      <x:c r="B135" s="30">
        <x:v>43525</x:v>
      </x:c>
      <x:c r="C135" s="31" t="s">
        <x:v>654</x:v>
      </x:c>
      <x:c r="D135" s="35">
        <x:v>9</x:v>
      </x:c>
      <x:c r="E135" s="35">
        <x:v>129</x:v>
      </x:c>
      <x:c r="F135" s="35">
        <x:v>196</x:v>
      </x:c>
      <x:c r="G135" s="32">
        <x:v>9129</x:v>
      </x:c>
      <x:c r="H135" s="32">
        <x:v>-9000</x:v>
      </x:c>
      <x:c r="I135" s="33" t="str">
        <x:f t="shared" si="0"/>
        <x:v>적자</x:v>
      </x:c>
      <x:c r="J135" s="34" t="s">
        <x:v>652</x:v>
      </x:c>
      <x:c r="M135" s="1"/>
      <x:c r="N135" s="1"/>
      <x:c r="O135" s="1"/>
    </x:row>
    <x:row r="136" spans="2:15" ht="16.399999999999999">
      <x:c r="B136" s="30">
        <x:v>43525</x:v>
      </x:c>
      <x:c r="C136" s="31" t="s">
        <x:v>796</x:v>
      </x:c>
      <x:c r="D136" s="35">
        <x:v>28</x:v>
      </x:c>
      <x:c r="E136" s="35">
        <x:v>123</x:v>
      </x:c>
      <x:c r="F136" s="35">
        <x:v>175</x:v>
      </x:c>
      <x:c r="G136" s="35">
        <x:v>831</x:v>
      </x:c>
      <x:c r="H136" s="35">
        <x:v>-708</x:v>
      </x:c>
      <x:c r="I136" s="33" t="str">
        <x:f t="shared" si="0"/>
        <x:v>적자</x:v>
      </x:c>
      <x:c r="J136" s="34" t="s">
        <x:v>605</x:v>
      </x:c>
      <x:c r="M136" s="1"/>
      <x:c r="N136" s="1"/>
      <x:c r="O136" s="1"/>
    </x:row>
    <x:row r="137" spans="2:15" ht="16.399999999999999">
      <x:c r="B137" s="30">
        <x:v>43525</x:v>
      </x:c>
      <x:c r="C137" s="31" t="s">
        <x:v>653</x:v>
      </x:c>
      <x:c r="D137" s="35">
        <x:v>1</x:v>
      </x:c>
      <x:c r="E137" s="35">
        <x:v>119</x:v>
      </x:c>
      <x:c r="F137" s="35">
        <x:v>14</x:v>
      </x:c>
      <x:c r="G137" s="32">
        <x:v>9790</x:v>
      </x:c>
      <x:c r="H137" s="32">
        <x:v>-9671</x:v>
      </x:c>
      <x:c r="I137" s="33" t="str">
        <x:f t="shared" si="0"/>
        <x:v>적자</x:v>
      </x:c>
      <x:c r="J137" s="34" t="s">
        <x:v>647</x:v>
      </x:c>
      <x:c r="M137" s="1"/>
      <x:c r="N137" s="1"/>
      <x:c r="O137" s="1"/>
    </x:row>
    <x:row r="138" spans="2:15" ht="16.399999999999999">
      <x:c r="B138" s="30">
        <x:v>43525</x:v>
      </x:c>
      <x:c r="C138" s="31" t="s">
        <x:v>640</x:v>
      </x:c>
      <x:c r="D138" s="35">
        <x:v>4</x:v>
      </x:c>
      <x:c r="E138" s="35">
        <x:v>4</x:v>
      </x:c>
      <x:c r="F138" s="35">
        <x:v>28</x:v>
      </x:c>
      <x:c r="G138" s="32">
        <x:v>4820</x:v>
      </x:c>
      <x:c r="H138" s="32">
        <x:v>-4816</x:v>
      </x:c>
      <x:c r="I138" s="33" t="str">
        <x:f t="shared" si="0"/>
        <x:v>적자</x:v>
      </x:c>
      <x:c r="J138" s="34" t="s">
        <x:v>638</x:v>
      </x:c>
      <x:c r="M138" s="1"/>
      <x:c r="N138" s="1"/>
      <x:c r="O138" s="1"/>
    </x:row>
    <x:row r="139" spans="2:15" ht="16.399999999999999">
      <x:c r="B139" s="30">
        <x:v>43525</x:v>
      </x:c>
      <x:c r="C139" s="31" t="s">
        <x:v>750</x:v>
      </x:c>
      <x:c r="D139" s="35">
        <x:v>31</x:v>
      </x:c>
      <x:c r="E139" s="35">
        <x:v>4</x:v>
      </x:c>
      <x:c r="F139" s="35">
        <x:v>0</x:v>
      </x:c>
      <x:c r="G139" s="35">
        <x:v>0</x:v>
      </x:c>
      <x:c r="H139" s="35">
        <x:v>4</x:v>
      </x:c>
      <x:c r="I139" s="33" t="str">
        <x:f t="shared" si="0"/>
        <x:v>흑자</x:v>
      </x:c>
      <x:c r="J139" s="34" t="s">
        <x:v>693</x:v>
      </x:c>
      <x:c r="M139" s="1"/>
      <x:c r="N139" s="1"/>
      <x:c r="O139" s="1"/>
    </x:row>
    <x:row r="140" spans="2:15" ht="16.399999999999999">
      <x:c r="B140" s="30">
        <x:v>43525</x:v>
      </x:c>
      <x:c r="C140" s="31" t="s">
        <x:v>782</x:v>
      </x:c>
      <x:c r="D140" s="35">
        <x:v>0</x:v>
      </x:c>
      <x:c r="E140" s="35">
        <x:v>0</x:v>
      </x:c>
      <x:c r="F140" s="35">
        <x:v>12</x:v>
      </x:c>
      <x:c r="G140" s="35">
        <x:v>18</x:v>
      </x:c>
      <x:c r="H140" s="35">
        <x:v>-18</x:v>
      </x:c>
      <x:c r="I140" s="33" t="str">
        <x:f t="shared" si="0"/>
        <x:v>적자</x:v>
      </x:c>
      <x:c r="J140" s="34" t="s">
        <x:v>638</x:v>
      </x:c>
      <x:c r="M140" s="1"/>
      <x:c r="N140" s="1"/>
      <x:c r="O140" s="1"/>
    </x:row>
    <x:row r="141" spans="2:15" ht="16.399999999999999">
      <x:c r="B141" s="30">
        <x:v>43525</x:v>
      </x:c>
      <x:c r="C141" s="31" t="s">
        <x:v>770</x:v>
      </x:c>
      <x:c r="D141" s="35">
        <x:v>0</x:v>
      </x:c>
      <x:c r="E141" s="35">
        <x:v>0</x:v>
      </x:c>
      <x:c r="F141" s="35">
        <x:v>1</x:v>
      </x:c>
      <x:c r="G141" s="35">
        <x:v>18</x:v>
      </x:c>
      <x:c r="H141" s="35">
        <x:v>-18</x:v>
      </x:c>
      <x:c r="I141" s="33" t="str">
        <x:f t="shared" si="0"/>
        <x:v>적자</x:v>
      </x:c>
      <x:c r="J141" s="34" t="s">
        <x:v>635</x:v>
      </x:c>
      <x:c r="M141" s="1"/>
      <x:c r="N141" s="1"/>
      <x:c r="O141" s="1"/>
    </x:row>
    <x:row r="142" spans="2:15" ht="16.399999999999999">
      <x:c r="B142" s="30">
        <x:v>43525</x:v>
      </x:c>
      <x:c r="C142" s="31" t="s">
        <x:v>780</x:v>
      </x:c>
      <x:c r="D142" s="35">
        <x:v>0</x:v>
      </x:c>
      <x:c r="E142" s="35">
        <x:v>0</x:v>
      </x:c>
      <x:c r="F142" s="35">
        <x:v>18</x:v>
      </x:c>
      <x:c r="G142" s="35">
        <x:v>71</x:v>
      </x:c>
      <x:c r="H142" s="35">
        <x:v>-71</x:v>
      </x:c>
      <x:c r="I142" s="33" t="str">
        <x:f t="shared" si="0"/>
        <x:v>적자</x:v>
      </x:c>
      <x:c r="J142" s="34" t="s">
        <x:v>615</x:v>
      </x:c>
      <x:c r="M142" s="1"/>
      <x:c r="N142" s="1"/>
      <x:c r="O142" s="1"/>
    </x:row>
    <x:row r="143" spans="2:15" ht="16.399999999999999">
      <x:c r="B143" s="30">
        <x:v>43525</x:v>
      </x:c>
      <x:c r="C143" s="31" t="s">
        <x:v>639</x:v>
      </x:c>
      <x:c r="D143" s="35">
        <x:v>0</x:v>
      </x:c>
      <x:c r="E143" s="35">
        <x:v>0</x:v>
      </x:c>
      <x:c r="F143" s="35">
        <x:v>7</x:v>
      </x:c>
      <x:c r="G143" s="32">
        <x:v>57732</x:v>
      </x:c>
      <x:c r="H143" s="32">
        <x:v>-57732</x:v>
      </x:c>
      <x:c r="I143" s="33" t="str">
        <x:f t="shared" si="0"/>
        <x:v>적자</x:v>
      </x:c>
      <x:c r="J143" s="34" t="s">
        <x:v>647</x:v>
      </x:c>
      <x:c r="M143" s="1"/>
      <x:c r="N143" s="1"/>
      <x:c r="O143" s="1"/>
    </x:row>
    <x:row r="144" spans="2:15" ht="16.399999999999999">
      <x:c r="B144" s="30">
        <x:v>43525</x:v>
      </x:c>
      <x:c r="C144" s="31" t="s">
        <x:v>650</x:v>
      </x:c>
      <x:c r="D144" s="35">
        <x:v>0</x:v>
      </x:c>
      <x:c r="E144" s="35">
        <x:v>0</x:v>
      </x:c>
      <x:c r="F144" s="35">
        <x:v>5</x:v>
      </x:c>
      <x:c r="G144" s="35">
        <x:v>452</x:v>
      </x:c>
      <x:c r="H144" s="35">
        <x:v>-452</x:v>
      </x:c>
      <x:c r="I144" s="33" t="str">
        <x:f t="shared" si="0"/>
        <x:v>적자</x:v>
      </x:c>
      <x:c r="J144" s="34" t="s">
        <x:v>638</x:v>
      </x:c>
      <x:c r="M144" s="1"/>
      <x:c r="N144" s="1"/>
      <x:c r="O144" s="1"/>
    </x:row>
    <x:row r="145" spans="2:15" ht="16.399999999999999">
      <x:c r="B145" s="30">
        <x:v>43525</x:v>
      </x:c>
      <x:c r="C145" s="31" t="s">
        <x:v>801</x:v>
      </x:c>
      <x:c r="D145" s="35">
        <x:v>0</x:v>
      </x:c>
      <x:c r="E145" s="35">
        <x:v>0</x:v>
      </x:c>
      <x:c r="F145" s="35">
        <x:v>40</x:v>
      </x:c>
      <x:c r="G145" s="35">
        <x:v>114</x:v>
      </x:c>
      <x:c r="H145" s="35">
        <x:v>-114</x:v>
      </x:c>
      <x:c r="I145" s="33" t="str">
        <x:f t="shared" si="0"/>
        <x:v>적자</x:v>
      </x:c>
      <x:c r="J145" s="34" t="s">
        <x:v>634</x:v>
      </x:c>
      <x:c r="M145" s="1"/>
      <x:c r="N145" s="1"/>
      <x:c r="O145" s="1"/>
    </x:row>
    <x:row r="146" spans="2:15" ht="16.399999999999999">
      <x:c r="B146" s="30">
        <x:v>43525</x:v>
      </x:c>
      <x:c r="C146" s="31" t="s">
        <x:v>627</x:v>
      </x:c>
      <x:c r="D146" s="35">
        <x:v>0</x:v>
      </x:c>
      <x:c r="E146" s="35">
        <x:v>0</x:v>
      </x:c>
      <x:c r="F146" s="35">
        <x:v>4</x:v>
      </x:c>
      <x:c r="G146" s="32">
        <x:v>1192</x:v>
      </x:c>
      <x:c r="H146" s="32">
        <x:v>-1192</x:v>
      </x:c>
      <x:c r="I146" s="33" t="str">
        <x:f t="shared" si="0"/>
        <x:v>적자</x:v>
      </x:c>
      <x:c r="J146" s="34" t="s">
        <x:v>605</x:v>
      </x:c>
      <x:c r="M146" s="1"/>
      <x:c r="N146" s="1"/>
      <x:c r="O146" s="1"/>
    </x:row>
    <x:row r="147" spans="2:15" ht="16.399999999999999">
      <x:c r="B147" s="30">
        <x:v>43525</x:v>
      </x:c>
      <x:c r="C147" s="31" t="s">
        <x:v>641</x:v>
      </x:c>
      <x:c r="D147" s="35">
        <x:v>0</x:v>
      </x:c>
      <x:c r="E147" s="35">
        <x:v>0</x:v>
      </x:c>
      <x:c r="F147" s="35">
        <x:v>26</x:v>
      </x:c>
      <x:c r="G147" s="32">
        <x:v>65940</x:v>
      </x:c>
      <x:c r="H147" s="32">
        <x:v>-65940</x:v>
      </x:c>
      <x:c r="I147" s="33" t="str">
        <x:f t="shared" si="0"/>
        <x:v>적자</x:v>
      </x:c>
      <x:c r="J147" s="34" t="s">
        <x:v>619</x:v>
      </x:c>
      <x:c r="M147" s="1"/>
      <x:c r="N147" s="1"/>
      <x:c r="O147" s="1"/>
    </x:row>
    <x:row r="148" spans="2:15" ht="16.399999999999999">
      <x:c r="B148" s="30">
        <x:v>43525</x:v>
      </x:c>
      <x:c r="C148" s="31" t="s">
        <x:v>772</x:v>
      </x:c>
      <x:c r="D148" s="35">
        <x:v>0</x:v>
      </x:c>
      <x:c r="E148" s="35">
        <x:v>0</x:v>
      </x:c>
      <x:c r="F148" s="35">
        <x:v>1</x:v>
      </x:c>
      <x:c r="G148" s="35">
        <x:v>0</x:v>
      </x:c>
      <x:c r="H148" s="35">
        <x:v>0</x:v>
      </x:c>
      <x:c r="I148" s="33" t="str">
        <x:f t="shared" si="0"/>
        <x:v>동일</x:v>
      </x:c>
      <x:c r="J148" s="34" t="s">
        <x:v>652</x:v>
      </x:c>
      <x:c r="M148" s="1"/>
      <x:c r="N148" s="1"/>
      <x:c r="O148" s="1"/>
    </x:row>
    <x:row r="149" spans="2:15" ht="16.399999999999999">
      <x:c r="B149" s="30">
        <x:v>43525</x:v>
      </x:c>
      <x:c r="C149" s="31" t="s">
        <x:v>776</x:v>
      </x:c>
      <x:c r="D149" s="35">
        <x:v>0</x:v>
      </x:c>
      <x:c r="E149" s="35">
        <x:v>0</x:v>
      </x:c>
      <x:c r="F149" s="35">
        <x:v>1</x:v>
      </x:c>
      <x:c r="G149" s="35">
        <x:v>0</x:v>
      </x:c>
      <x:c r="H149" s="35">
        <x:v>0</x:v>
      </x:c>
      <x:c r="I149" s="33" t="str">
        <x:f t="shared" si="0"/>
        <x:v>동일</x:v>
      </x:c>
      <x:c r="J149" s="34" t="s">
        <x:v>635</x:v>
      </x:c>
      <x:c r="M149" s="1"/>
      <x:c r="N149" s="1"/>
      <x:c r="O149" s="1"/>
    </x:row>
    <x:row r="150" spans="2:15" ht="16.399999999999999">
      <x:c r="B150" s="30">
        <x:v>43556</x:v>
      </x:c>
      <x:c r="C150" s="31" t="s">
        <x:v>629</x:v>
      </x:c>
      <x:c r="D150" s="32">
        <x:v>221634</x:v>
      </x:c>
      <x:c r="E150" s="32">
        <x:v>14874645</x:v>
      </x:c>
      <x:c r="F150" s="32">
        <x:v>159739</x:v>
      </x:c>
      <x:c r="G150" s="32">
        <x:v>11237400</x:v>
      </x:c>
      <x:c r="H150" s="32">
        <x:v>3637245</x:v>
      </x:c>
      <x:c r="I150" s="33" t="str">
        <x:f t="shared" si="0"/>
        <x:v>흑자</x:v>
      </x:c>
      <x:c r="J150" s="34" t="s">
        <x:v>694</x:v>
      </x:c>
      <x:c r="M150" s="1"/>
      <x:c r="N150" s="1"/>
      <x:c r="O150" s="1"/>
    </x:row>
    <x:row r="151" spans="2:15" ht="16.399999999999999">
      <x:c r="B151" s="30">
        <x:v>43556</x:v>
      </x:c>
      <x:c r="C151" s="31" t="s">
        <x:v>799</x:v>
      </x:c>
      <x:c r="D151" s="32">
        <x:v>411939</x:v>
      </x:c>
      <x:c r="E151" s="32">
        <x:v>13989169</x:v>
      </x:c>
      <x:c r="F151" s="32">
        <x:v>1790127</x:v>
      </x:c>
      <x:c r="G151" s="32">
        <x:v>12045513</x:v>
      </x:c>
      <x:c r="H151" s="32">
        <x:v>1943656</x:v>
      </x:c>
      <x:c r="I151" s="33" t="str">
        <x:f t="shared" si="0"/>
        <x:v>흑자</x:v>
      </x:c>
      <x:c r="J151" s="34" t="s">
        <x:v>634</x:v>
      </x:c>
      <x:c r="M151" s="1"/>
      <x:c r="N151" s="1"/>
      <x:c r="O151" s="1"/>
    </x:row>
    <x:row r="152" spans="2:10">
      <x:c r="B152" s="30">
        <x:v>43556</x:v>
      </x:c>
      <x:c r="C152" s="31" t="s">
        <x:v>630</x:v>
      </x:c>
      <x:c r="D152" s="32">
        <x:v>7248</x:v>
      </x:c>
      <x:c r="E152" s="32">
        <x:v>3784089</x:v>
      </x:c>
      <x:c r="F152" s="32">
        <x:v>1675</x:v>
      </x:c>
      <x:c r="G152" s="32">
        <x:v>2773408</x:v>
      </x:c>
      <x:c r="H152" s="32">
        <x:v>1010681</x:v>
      </x:c>
      <x:c r="I152" s="33" t="str">
        <x:f t="shared" si="0"/>
        <x:v>흑자</x:v>
      </x:c>
      <x:c r="J152" s="34" t="s">
        <x:v>604</x:v>
      </x:c>
    </x:row>
    <x:row r="153" spans="2:10">
      <x:c r="B153" s="30">
        <x:v>43556</x:v>
      </x:c>
      <x:c r="C153" s="31" t="s">
        <x:v>643</x:v>
      </x:c>
      <x:c r="D153" s="32">
        <x:v>66945</x:v>
      </x:c>
      <x:c r="E153" s="32">
        <x:v>3579023</x:v>
      </x:c>
      <x:c r="F153" s="32">
        <x:v>171884</x:v>
      </x:c>
      <x:c r="G153" s="32">
        <x:v>5847921</x:v>
      </x:c>
      <x:c r="H153" s="32">
        <x:v>-2268897</x:v>
      </x:c>
      <x:c r="I153" s="33" t="str">
        <x:f t="shared" si="0"/>
        <x:v>적자</x:v>
      </x:c>
      <x:c r="J153" s="34" t="s">
        <x:v>634</x:v>
      </x:c>
    </x:row>
    <x:row r="154" spans="2:10">
      <x:c r="B154" s="30">
        <x:v>43556</x:v>
      </x:c>
      <x:c r="C154" s="31" t="s">
        <x:v>626</x:v>
      </x:c>
      <x:c r="D154" s="32">
        <x:v>19326</x:v>
      </x:c>
      <x:c r="E154" s="32">
        <x:v>2139354</x:v>
      </x:c>
      <x:c r="F154" s="32">
        <x:v>7352</x:v>
      </x:c>
      <x:c r="G154" s="32">
        <x:v>1119974</x:v>
      </x:c>
      <x:c r="H154" s="32">
        <x:v>1019381</x:v>
      </x:c>
      <x:c r="I154" s="33" t="str">
        <x:f t="shared" si="0"/>
        <x:v>흑자</x:v>
      </x:c>
      <x:c r="J154" s="34" t="s">
        <x:v>615</x:v>
      </x:c>
    </x:row>
    <x:row r="155" spans="2:10">
      <x:c r="B155" s="30">
        <x:v>43556</x:v>
      </x:c>
      <x:c r="C155" s="31" t="s">
        <x:v>610</x:v>
      </x:c>
      <x:c r="D155" s="32">
        <x:v>7308</x:v>
      </x:c>
      <x:c r="E155" s="32">
        <x:v>1949230</x:v>
      </x:c>
      <x:c r="F155" s="32">
        <x:v>39547</x:v>
      </x:c>
      <x:c r="G155" s="32">
        <x:v>2724272</x:v>
      </x:c>
      <x:c r="H155" s="32">
        <x:v>-775042</x:v>
      </x:c>
      <x:c r="I155" s="33" t="str">
        <x:f t="shared" si="0"/>
        <x:v>적자</x:v>
      </x:c>
      <x:c r="J155" s="34" t="s">
        <x:v>635</x:v>
      </x:c>
    </x:row>
    <x:row r="156" spans="2:10">
      <x:c r="B156" s="30">
        <x:v>43556</x:v>
      </x:c>
      <x:c r="C156" s="31" t="s">
        <x:v>657</x:v>
      </x:c>
      <x:c r="D156" s="35">
        <x:v>783</x:v>
      </x:c>
      <x:c r="E156" s="32">
        <x:v>1466591</x:v>
      </x:c>
      <x:c r="F156" s="35">
        <x:v>217</x:v>
      </x:c>
      <x:c r="G156" s="32">
        <x:v>2050613</x:v>
      </x:c>
      <x:c r="H156" s="32">
        <x:v>-584022</x:v>
      </x:c>
      <x:c r="I156" s="33" t="str">
        <x:f t="shared" si="0"/>
        <x:v>적자</x:v>
      </x:c>
      <x:c r="J156" s="34" t="s">
        <x:v>647</x:v>
      </x:c>
    </x:row>
    <x:row r="157" spans="2:10">
      <x:c r="B157" s="30">
        <x:v>43556</x:v>
      </x:c>
      <x:c r="C157" s="31" t="s">
        <x:v>614</x:v>
      </x:c>
      <x:c r="D157" s="35">
        <x:v>336</x:v>
      </x:c>
      <x:c r="E157" s="32">
        <x:v>1329623</x:v>
      </x:c>
      <x:c r="F157" s="35">
        <x:v>287</x:v>
      </x:c>
      <x:c r="G157" s="32">
        <x:v>2468058</x:v>
      </x:c>
      <x:c r="H157" s="32">
        <x:v>-1138435</x:v>
      </x:c>
      <x:c r="I157" s="33" t="str">
        <x:f t="shared" si="0"/>
        <x:v>적자</x:v>
      </x:c>
      <x:c r="J157" s="34" t="s">
        <x:v>615</x:v>
      </x:c>
    </x:row>
    <x:row r="158" spans="2:10">
      <x:c r="B158" s="30">
        <x:v>43556</x:v>
      </x:c>
      <x:c r="C158" s="31" t="s">
        <x:v>618</x:v>
      </x:c>
      <x:c r="D158" s="35">
        <x:v>16</x:v>
      </x:c>
      <x:c r="E158" s="32">
        <x:v>1172348</x:v>
      </x:c>
      <x:c r="F158" s="35">
        <x:v>16</x:v>
      </x:c>
      <x:c r="G158" s="32">
        <x:v>54177</x:v>
      </x:c>
      <x:c r="H158" s="32">
        <x:v>1118171</x:v>
      </x:c>
      <x:c r="I158" s="33" t="str">
        <x:f t="shared" si="0"/>
        <x:v>흑자</x:v>
      </x:c>
      <x:c r="J158" s="34" t="s">
        <x:v>652</x:v>
      </x:c>
    </x:row>
    <x:row r="159" spans="2:10">
      <x:c r="B159" s="30">
        <x:v>43556</x:v>
      </x:c>
      <x:c r="C159" s="31" t="s">
        <x:v>644</x:v>
      </x:c>
      <x:c r="D159" s="35">
        <x:v>328</x:v>
      </x:c>
      <x:c r="E159" s="32">
        <x:v>843427</x:v>
      </x:c>
      <x:c r="F159" s="35">
        <x:v>51</x:v>
      </x:c>
      <x:c r="G159" s="32">
        <x:v>1570709</x:v>
      </x:c>
      <x:c r="H159" s="32">
        <x:v>-727282</x:v>
      </x:c>
      <x:c r="I159" s="33" t="str">
        <x:f t="shared" si="0"/>
        <x:v>적자</x:v>
      </x:c>
      <x:c r="J159" s="34" t="s">
        <x:v>604</x:v>
      </x:c>
    </x:row>
    <x:row r="160" spans="2:10">
      <x:c r="B160" s="30">
        <x:v>43556</x:v>
      </x:c>
      <x:c r="C160" s="31" t="s">
        <x:v>632</x:v>
      </x:c>
      <x:c r="D160" s="35">
        <x:v>96</x:v>
      </x:c>
      <x:c r="E160" s="32">
        <x:v>812996</x:v>
      </x:c>
      <x:c r="F160" s="35">
        <x:v>71</x:v>
      </x:c>
      <x:c r="G160" s="32">
        <x:v>59301</x:v>
      </x:c>
      <x:c r="H160" s="32">
        <x:v>753694</x:v>
      </x:c>
      <x:c r="I160" s="33" t="str">
        <x:f t="shared" si="0"/>
        <x:v>흑자</x:v>
      </x:c>
      <x:c r="J160" s="34" t="s">
        <x:v>615</x:v>
      </x:c>
    </x:row>
    <x:row r="161" spans="2:10">
      <x:c r="B161" s="30">
        <x:v>43556</x:v>
      </x:c>
      <x:c r="C161" s="31" t="s">
        <x:v>609</x:v>
      </x:c>
      <x:c r="D161" s="35">
        <x:v>14</x:v>
      </x:c>
      <x:c r="E161" s="32">
        <x:v>700400</x:v>
      </x:c>
      <x:c r="F161" s="35">
        <x:v>0</x:v>
      </x:c>
      <x:c r="G161" s="35">
        <x:v>0</x:v>
      </x:c>
      <x:c r="H161" s="32">
        <x:v>700400</x:v>
      </x:c>
      <x:c r="I161" s="33" t="str">
        <x:f t="shared" si="0"/>
        <x:v>흑자</x:v>
      </x:c>
      <x:c r="J161" s="34" t="s">
        <x:v>694</x:v>
      </x:c>
    </x:row>
    <x:row r="162" spans="2:10">
      <x:c r="B162" s="30">
        <x:v>43556</x:v>
      </x:c>
      <x:c r="C162" s="31" t="s">
        <x:v>636</x:v>
      </x:c>
      <x:c r="D162" s="32">
        <x:v>1274</x:v>
      </x:c>
      <x:c r="E162" s="32">
        <x:v>592446</x:v>
      </x:c>
      <x:c r="F162" s="35">
        <x:v>703</x:v>
      </x:c>
      <x:c r="G162" s="32">
        <x:v>137882</x:v>
      </x:c>
      <x:c r="H162" s="32">
        <x:v>454565</x:v>
      </x:c>
      <x:c r="I162" s="33" t="str">
        <x:f t="shared" si="0"/>
        <x:v>흑자</x:v>
      </x:c>
      <x:c r="J162" s="34" t="s">
        <x:v>652</x:v>
      </x:c>
    </x:row>
    <x:row r="163" spans="2:10">
      <x:c r="B163" s="30">
        <x:v>43556</x:v>
      </x:c>
      <x:c r="C163" s="31" t="s">
        <x:v>622</x:v>
      </x:c>
      <x:c r="D163" s="32">
        <x:v>1588</x:v>
      </x:c>
      <x:c r="E163" s="32">
        <x:v>488247</x:v>
      </x:c>
      <x:c r="F163" s="35">
        <x:v>549</x:v>
      </x:c>
      <x:c r="G163" s="32">
        <x:v>513695</x:v>
      </x:c>
      <x:c r="H163" s="32">
        <x:v>-25449</x:v>
      </x:c>
      <x:c r="I163" s="33" t="str">
        <x:f t="shared" si="0"/>
        <x:v>적자</x:v>
      </x:c>
      <x:c r="J163" s="34" t="s">
        <x:v>619</x:v>
      </x:c>
    </x:row>
    <x:row r="164" spans="2:10">
      <x:c r="B164" s="30">
        <x:v>43556</x:v>
      </x:c>
      <x:c r="C164" s="31" t="s">
        <x:v>616</x:v>
      </x:c>
      <x:c r="D164" s="35">
        <x:v>680</x:v>
      </x:c>
      <x:c r="E164" s="32">
        <x:v>238086</x:v>
      </x:c>
      <x:c r="F164" s="35">
        <x:v>93</x:v>
      </x:c>
      <x:c r="G164" s="32">
        <x:v>213058</x:v>
      </x:c>
      <x:c r="H164" s="32">
        <x:v>25029</x:v>
      </x:c>
      <x:c r="I164" s="33" t="str">
        <x:f t="shared" si="0"/>
        <x:v>흑자</x:v>
      </x:c>
      <x:c r="J164" s="34" t="s">
        <x:v>647</x:v>
      </x:c>
    </x:row>
    <x:row r="165" spans="2:10">
      <x:c r="B165" s="30">
        <x:v>43556</x:v>
      </x:c>
      <x:c r="C165" s="31" t="s">
        <x:v>617</x:v>
      </x:c>
      <x:c r="D165" s="35">
        <x:v>70</x:v>
      </x:c>
      <x:c r="E165" s="32">
        <x:v>171617</x:v>
      </x:c>
      <x:c r="F165" s="35">
        <x:v>75</x:v>
      </x:c>
      <x:c r="G165" s="32">
        <x:v>75781</x:v>
      </x:c>
      <x:c r="H165" s="32">
        <x:v>95837</x:v>
      </x:c>
      <x:c r="I165" s="33" t="str">
        <x:f t="shared" si="0"/>
        <x:v>흑자</x:v>
      </x:c>
      <x:c r="J165" s="34" t="s">
        <x:v>652</x:v>
      </x:c>
    </x:row>
    <x:row r="166" spans="2:10">
      <x:c r="B166" s="30">
        <x:v>43556</x:v>
      </x:c>
      <x:c r="C166" s="31" t="s">
        <x:v>637</x:v>
      </x:c>
      <x:c r="D166" s="35">
        <x:v>772</x:v>
      </x:c>
      <x:c r="E166" s="32">
        <x:v>150368</x:v>
      </x:c>
      <x:c r="F166" s="32">
        <x:v>3418</x:v>
      </x:c>
      <x:c r="G166" s="32">
        <x:v>394169</x:v>
      </x:c>
      <x:c r="H166" s="32">
        <x:v>-243800</x:v>
      </x:c>
      <x:c r="I166" s="33" t="str">
        <x:f t="shared" si="0"/>
        <x:v>적자</x:v>
      </x:c>
      <x:c r="J166" s="34" t="s">
        <x:v>606</x:v>
      </x:c>
    </x:row>
    <x:row r="167" spans="2:10">
      <x:c r="B167" s="30">
        <x:v>43556</x:v>
      </x:c>
      <x:c r="C167" s="31" t="s">
        <x:v>761</x:v>
      </x:c>
      <x:c r="D167" s="32">
        <x:v>3515</x:v>
      </x:c>
      <x:c r="E167" s="32">
        <x:v>65694</x:v>
      </x:c>
      <x:c r="F167" s="32">
        <x:v>1032</x:v>
      </x:c>
      <x:c r="G167" s="32">
        <x:v>15241</x:v>
      </x:c>
      <x:c r="H167" s="32">
        <x:v>50453</x:v>
      </x:c>
      <x:c r="I167" s="33" t="str">
        <x:f t="shared" si="0"/>
        <x:v>흑자</x:v>
      </x:c>
      <x:c r="J167" s="34" t="s">
        <x:v>694</x:v>
      </x:c>
    </x:row>
    <x:row r="168" spans="2:10">
      <x:c r="B168" s="30">
        <x:v>43556</x:v>
      </x:c>
      <x:c r="C168" s="31" t="s">
        <x:v>654</x:v>
      </x:c>
      <x:c r="D168" s="35">
        <x:v>12</x:v>
      </x:c>
      <x:c r="E168" s="32">
        <x:v>65036</x:v>
      </x:c>
      <x:c r="F168" s="35">
        <x:v>205</x:v>
      </x:c>
      <x:c r="G168" s="32">
        <x:v>8299</x:v>
      </x:c>
      <x:c r="H168" s="32">
        <x:v>56737</x:v>
      </x:c>
      <x:c r="I168" s="33" t="str">
        <x:f t="shared" si="0"/>
        <x:v>흑자</x:v>
      </x:c>
      <x:c r="J168" s="34" t="s">
        <x:v>652</x:v>
      </x:c>
    </x:row>
    <x:row r="169" spans="2:10">
      <x:c r="B169" s="30">
        <x:v>43556</x:v>
      </x:c>
      <x:c r="C169" s="31" t="s">
        <x:v>794</x:v>
      </x:c>
      <x:c r="D169" s="35">
        <x:v>90</x:v>
      </x:c>
      <x:c r="E169" s="32">
        <x:v>57485</x:v>
      </x:c>
      <x:c r="F169" s="35">
        <x:v>58</x:v>
      </x:c>
      <x:c r="G169" s="32">
        <x:v>571963</x:v>
      </x:c>
      <x:c r="H169" s="32">
        <x:v>-514478</x:v>
      </x:c>
      <x:c r="I169" s="33" t="str">
        <x:f t="shared" si="0"/>
        <x:v>적자</x:v>
      </x:c>
      <x:c r="J169" s="34" t="s">
        <x:v>174</x:v>
      </x:c>
    </x:row>
    <x:row r="170" spans="2:10">
      <x:c r="B170" s="30">
        <x:v>43556</x:v>
      </x:c>
      <x:c r="C170" s="31" t="s">
        <x:v>625</x:v>
      </x:c>
      <x:c r="D170" s="35">
        <x:v>369</x:v>
      </x:c>
      <x:c r="E170" s="32">
        <x:v>34921</x:v>
      </x:c>
      <x:c r="F170" s="35">
        <x:v>303</x:v>
      </x:c>
      <x:c r="G170" s="32">
        <x:v>149932</x:v>
      </x:c>
      <x:c r="H170" s="32">
        <x:v>-115011</x:v>
      </x:c>
      <x:c r="I170" s="33" t="str">
        <x:f t="shared" si="0"/>
        <x:v>적자</x:v>
      </x:c>
      <x:c r="J170" s="34" t="s">
        <x:v>638</x:v>
      </x:c>
    </x:row>
    <x:row r="171" spans="2:10">
      <x:c r="B171" s="30">
        <x:v>43556</x:v>
      </x:c>
      <x:c r="C171" s="31" t="s">
        <x:v>788</x:v>
      </x:c>
      <x:c r="D171" s="32">
        <x:v>26968</x:v>
      </x:c>
      <x:c r="E171" s="32">
        <x:v>22681</x:v>
      </x:c>
      <x:c r="F171" s="32">
        <x:v>5133</x:v>
      </x:c>
      <x:c r="G171" s="32">
        <x:v>37350</x:v>
      </x:c>
      <x:c r="H171" s="32">
        <x:v>-14670</x:v>
      </x:c>
      <x:c r="I171" s="33" t="str">
        <x:f t="shared" si="0"/>
        <x:v>적자</x:v>
      </x:c>
      <x:c r="J171" s="34" t="s">
        <x:v>693</x:v>
      </x:c>
    </x:row>
    <x:row r="172" spans="2:10">
      <x:c r="B172" s="30">
        <x:v>43556</x:v>
      </x:c>
      <x:c r="C172" s="31" t="s">
        <x:v>3131</x:v>
      </x:c>
      <x:c r="D172" s="32">
        <x:v>13839</x:v>
      </x:c>
      <x:c r="E172" s="32">
        <x:v>16763</x:v>
      </x:c>
      <x:c r="F172" s="32">
        <x:v>1743</x:v>
      </x:c>
      <x:c r="G172" s="32">
        <x:v>4819</x:v>
      </x:c>
      <x:c r="H172" s="32">
        <x:v>11944</x:v>
      </x:c>
      <x:c r="I172" s="33" t="str">
        <x:f t="shared" si="0"/>
        <x:v>흑자</x:v>
      </x:c>
      <x:c r="J172" s="34" t="s">
        <x:v>634</x:v>
      </x:c>
    </x:row>
    <x:row r="173" spans="2:10">
      <x:c r="B173" s="30">
        <x:v>43556</x:v>
      </x:c>
      <x:c r="C173" s="31" t="s">
        <x:v>620</x:v>
      </x:c>
      <x:c r="D173" s="35">
        <x:v>3</x:v>
      </x:c>
      <x:c r="E173" s="32">
        <x:v>4871</x:v>
      </x:c>
      <x:c r="F173" s="35">
        <x:v>6</x:v>
      </x:c>
      <x:c r="G173" s="35">
        <x:v>527</x:v>
      </x:c>
      <x:c r="H173" s="32">
        <x:v>4345</x:v>
      </x:c>
      <x:c r="I173" s="33" t="str">
        <x:f t="shared" si="0"/>
        <x:v>흑자</x:v>
      </x:c>
      <x:c r="J173" s="34" t="s">
        <x:v>638</x:v>
      </x:c>
    </x:row>
    <x:row r="174" spans="2:10">
      <x:c r="B174" s="30">
        <x:v>43556</x:v>
      </x:c>
      <x:c r="C174" s="31" t="s">
        <x:v>656</x:v>
      </x:c>
      <x:c r="D174" s="35">
        <x:v>6</x:v>
      </x:c>
      <x:c r="E174" s="32">
        <x:v>3698</x:v>
      </x:c>
      <x:c r="F174" s="35">
        <x:v>1</x:v>
      </x:c>
      <x:c r="G174" s="32">
        <x:v>1976</x:v>
      </x:c>
      <x:c r="H174" s="32">
        <x:v>1722</x:v>
      </x:c>
      <x:c r="I174" s="33" t="str">
        <x:f t="shared" si="0"/>
        <x:v>흑자</x:v>
      </x:c>
      <x:c r="J174" s="34" t="s">
        <x:v>615</x:v>
      </x:c>
    </x:row>
    <x:row r="175" spans="2:10">
      <x:c r="B175" s="30">
        <x:v>43556</x:v>
      </x:c>
      <x:c r="C175" s="31" t="s">
        <x:v>645</x:v>
      </x:c>
      <x:c r="D175" s="35">
        <x:v>147</x:v>
      </x:c>
      <x:c r="E175" s="32">
        <x:v>1509</x:v>
      </x:c>
      <x:c r="F175" s="35">
        <x:v>655</x:v>
      </x:c>
      <x:c r="G175" s="32">
        <x:v>30278</x:v>
      </x:c>
      <x:c r="H175" s="32">
        <x:v>-28770</x:v>
      </x:c>
      <x:c r="I175" s="33" t="str">
        <x:f t="shared" si="0"/>
        <x:v>적자</x:v>
      </x:c>
      <x:c r="J175" s="34" t="s">
        <x:v>635</x:v>
      </x:c>
    </x:row>
    <x:row r="176" spans="2:10">
      <x:c r="B176" s="30">
        <x:v>43556</x:v>
      </x:c>
      <x:c r="C176" s="31" t="s">
        <x:v>803</x:v>
      </x:c>
      <x:c r="D176" s="35">
        <x:v>5</x:v>
      </x:c>
      <x:c r="E176" s="35">
        <x:v>905</x:v>
      </x:c>
      <x:c r="F176" s="35">
        <x:v>7</x:v>
      </x:c>
      <x:c r="G176" s="32">
        <x:v>39185</x:v>
      </x:c>
      <x:c r="H176" s="32">
        <x:v>-38281</x:v>
      </x:c>
      <x:c r="I176" s="33" t="str">
        <x:f t="shared" si="0"/>
        <x:v>적자</x:v>
      </x:c>
      <x:c r="J176" s="34" t="s">
        <x:v>652</x:v>
      </x:c>
    </x:row>
    <x:row r="177" spans="2:10">
      <x:c r="B177" s="30">
        <x:v>43556</x:v>
      </x:c>
      <x:c r="C177" s="31" t="s">
        <x:v>627</x:v>
      </x:c>
      <x:c r="D177" s="35">
        <x:v>1</x:v>
      </x:c>
      <x:c r="E177" s="35">
        <x:v>630</x:v>
      </x:c>
      <x:c r="F177" s="35">
        <x:v>10</x:v>
      </x:c>
      <x:c r="G177" s="35">
        <x:v>8</x:v>
      </x:c>
      <x:c r="H177" s="35">
        <x:v>622</x:v>
      </x:c>
      <x:c r="I177" s="33" t="str">
        <x:f t="shared" si="0"/>
        <x:v>흑자</x:v>
      </x:c>
      <x:c r="J177" s="34" t="s">
        <x:v>605</x:v>
      </x:c>
    </x:row>
    <x:row r="178" spans="2:10">
      <x:c r="B178" s="30">
        <x:v>43556</x:v>
      </x:c>
      <x:c r="C178" s="31" t="s">
        <x:v>611</x:v>
      </x:c>
      <x:c r="D178" s="35">
        <x:v>6</x:v>
      </x:c>
      <x:c r="E178" s="35">
        <x:v>604</x:v>
      </x:c>
      <x:c r="F178" s="35">
        <x:v>0</x:v>
      </x:c>
      <x:c r="G178" s="35">
        <x:v>0</x:v>
      </x:c>
      <x:c r="H178" s="35">
        <x:v>604</x:v>
      </x:c>
      <x:c r="I178" s="33" t="str">
        <x:f t="shared" si="0"/>
        <x:v>흑자</x:v>
      </x:c>
      <x:c r="J178" s="34" t="s">
        <x:v>638</x:v>
      </x:c>
    </x:row>
    <x:row r="179" spans="2:10">
      <x:c r="B179" s="30">
        <x:v>43556</x:v>
      </x:c>
      <x:c r="C179" s="31" t="s">
        <x:v>613</x:v>
      </x:c>
      <x:c r="D179" s="35">
        <x:v>10</x:v>
      </x:c>
      <x:c r="E179" s="35">
        <x:v>451</x:v>
      </x:c>
      <x:c r="F179" s="35">
        <x:v>217</x:v>
      </x:c>
      <x:c r="G179" s="32">
        <x:v>13985</x:v>
      </x:c>
      <x:c r="H179" s="32">
        <x:v>-13534</x:v>
      </x:c>
      <x:c r="I179" s="33" t="str">
        <x:f t="shared" si="0"/>
        <x:v>적자</x:v>
      </x:c>
      <x:c r="J179" s="34" t="s">
        <x:v>652</x:v>
      </x:c>
    </x:row>
    <x:row r="180" spans="2:10">
      <x:c r="B180" s="30">
        <x:v>43556</x:v>
      </x:c>
      <x:c r="C180" s="31" t="s">
        <x:v>741</x:v>
      </x:c>
      <x:c r="D180" s="35">
        <x:v>44</x:v>
      </x:c>
      <x:c r="E180" s="35">
        <x:v>318</x:v>
      </x:c>
      <x:c r="F180" s="35">
        <x:v>174</x:v>
      </x:c>
      <x:c r="G180" s="35">
        <x:v>574</x:v>
      </x:c>
      <x:c r="H180" s="35">
        <x:v>-256</x:v>
      </x:c>
      <x:c r="I180" s="33" t="str">
        <x:f t="shared" si="0"/>
        <x:v>적자</x:v>
      </x:c>
      <x:c r="J180" s="34" t="s">
        <x:v>624</x:v>
      </x:c>
    </x:row>
    <x:row r="181" spans="2:10">
      <x:c r="B181" s="30">
        <x:v>43556</x:v>
      </x:c>
      <x:c r="C181" s="31" t="s">
        <x:v>640</x:v>
      </x:c>
      <x:c r="D181" s="35">
        <x:v>13</x:v>
      </x:c>
      <x:c r="E181" s="35">
        <x:v>280</x:v>
      </x:c>
      <x:c r="F181" s="35">
        <x:v>70</x:v>
      </x:c>
      <x:c r="G181" s="32">
        <x:v>11580</x:v>
      </x:c>
      <x:c r="H181" s="32">
        <x:v>-11300</x:v>
      </x:c>
      <x:c r="I181" s="33" t="str">
        <x:f t="shared" si="0"/>
        <x:v>적자</x:v>
      </x:c>
      <x:c r="J181" s="34" t="s">
        <x:v>638</x:v>
      </x:c>
    </x:row>
    <x:row r="182" spans="2:10">
      <x:c r="B182" s="30">
        <x:v>43556</x:v>
      </x:c>
      <x:c r="C182" s="31" t="s">
        <x:v>3124</x:v>
      </x:c>
      <x:c r="D182" s="35">
        <x:v>47</x:v>
      </x:c>
      <x:c r="E182" s="35">
        <x:v>127</x:v>
      </x:c>
      <x:c r="F182" s="35">
        <x:v>38</x:v>
      </x:c>
      <x:c r="G182" s="35">
        <x:v>105</x:v>
      </x:c>
      <x:c r="H182" s="35">
        <x:v>22</x:v>
      </x:c>
      <x:c r="I182" s="33" t="str">
        <x:f t="shared" si="0"/>
        <x:v>흑자</x:v>
      </x:c>
      <x:c r="J182" s="34" t="s">
        <x:v>694</x:v>
      </x:c>
    </x:row>
    <x:row r="183" spans="2:10">
      <x:c r="B183" s="30">
        <x:v>43556</x:v>
      </x:c>
      <x:c r="C183" s="31" t="s">
        <x:v>796</x:v>
      </x:c>
      <x:c r="D183" s="35">
        <x:v>19</x:v>
      </x:c>
      <x:c r="E183" s="35">
        <x:v>119</x:v>
      </x:c>
      <x:c r="F183" s="35">
        <x:v>197</x:v>
      </x:c>
      <x:c r="G183" s="35">
        <x:v>987</x:v>
      </x:c>
      <x:c r="H183" s="35">
        <x:v>-868</x:v>
      </x:c>
      <x:c r="I183" s="33" t="str">
        <x:f t="shared" si="0"/>
        <x:v>적자</x:v>
      </x:c>
      <x:c r="J183" s="34" t="s">
        <x:v>605</x:v>
      </x:c>
    </x:row>
    <x:row r="184" spans="2:10">
      <x:c r="B184" s="30">
        <x:v>43556</x:v>
      </x:c>
      <x:c r="C184" s="31" t="s">
        <x:v>653</x:v>
      </x:c>
      <x:c r="D184" s="35">
        <x:v>1</x:v>
      </x:c>
      <x:c r="E184" s="35">
        <x:v>116</x:v>
      </x:c>
      <x:c r="F184" s="35">
        <x:v>10</x:v>
      </x:c>
      <x:c r="G184" s="32">
        <x:v>7329</x:v>
      </x:c>
      <x:c r="H184" s="32">
        <x:v>-7214</x:v>
      </x:c>
      <x:c r="I184" s="33" t="str">
        <x:f t="shared" si="0"/>
        <x:v>적자</x:v>
      </x:c>
      <x:c r="J184" s="34" t="s">
        <x:v>647</x:v>
      </x:c>
    </x:row>
    <x:row r="185" spans="2:10">
      <x:c r="B185" s="30">
        <x:v>43556</x:v>
      </x:c>
      <x:c r="C185" s="31" t="s">
        <x:v>646</x:v>
      </x:c>
      <x:c r="D185" s="35">
        <x:v>4</x:v>
      </x:c>
      <x:c r="E185" s="35">
        <x:v>61</x:v>
      </x:c>
      <x:c r="F185" s="35">
        <x:v>800</x:v>
      </x:c>
      <x:c r="G185" s="32">
        <x:v>139365</x:v>
      </x:c>
      <x:c r="H185" s="32">
        <x:v>-139304</x:v>
      </x:c>
      <x:c r="I185" s="33" t="str">
        <x:f t="shared" si="0"/>
        <x:v>적자</x:v>
      </x:c>
      <x:c r="J185" s="34" t="s">
        <x:v>694</x:v>
      </x:c>
    </x:row>
    <x:row r="186" spans="2:10">
      <x:c r="B186" s="30">
        <x:v>43556</x:v>
      </x:c>
      <x:c r="C186" s="31" t="s">
        <x:v>750</x:v>
      </x:c>
      <x:c r="D186" s="35">
        <x:v>26</x:v>
      </x:c>
      <x:c r="E186" s="35">
        <x:v>18</x:v>
      </x:c>
      <x:c r="F186" s="35">
        <x:v>1</x:v>
      </x:c>
      <x:c r="G186" s="35">
        <x:v>14</x:v>
      </x:c>
      <x:c r="H186" s="35">
        <x:v>4</x:v>
      </x:c>
      <x:c r="I186" s="33" t="str">
        <x:f t="shared" si="0"/>
        <x:v>흑자</x:v>
      </x:c>
      <x:c r="J186" s="34" t="s">
        <x:v>693</x:v>
      </x:c>
    </x:row>
    <x:row r="187" spans="2:10">
      <x:c r="B187" s="30">
        <x:v>43556</x:v>
      </x:c>
      <x:c r="C187" s="31" t="s">
        <x:v>800</x:v>
      </x:c>
      <x:c r="D187" s="35">
        <x:v>1</x:v>
      </x:c>
      <x:c r="E187" s="35">
        <x:v>16</x:v>
      </x:c>
      <x:c r="F187" s="35">
        <x:v>0</x:v>
      </x:c>
      <x:c r="G187" s="35">
        <x:v>0</x:v>
      </x:c>
      <x:c r="H187" s="35">
        <x:v>16</x:v>
      </x:c>
      <x:c r="I187" s="33" t="str">
        <x:f t="shared" si="0"/>
        <x:v>흑자</x:v>
      </x:c>
      <x:c r="J187" s="34" t="s">
        <x:v>604</x:v>
      </x:c>
    </x:row>
    <x:row r="188" spans="2:10">
      <x:c r="B188" s="30">
        <x:v>43556</x:v>
      </x:c>
      <x:c r="C188" s="31" t="s">
        <x:v>801</x:v>
      </x:c>
      <x:c r="D188" s="35">
        <x:v>1</x:v>
      </x:c>
      <x:c r="E188" s="35">
        <x:v>10</x:v>
      </x:c>
      <x:c r="F188" s="35">
        <x:v>55</x:v>
      </x:c>
      <x:c r="G188" s="32">
        <x:v>200348</x:v>
      </x:c>
      <x:c r="H188" s="32">
        <x:v>-200338</x:v>
      </x:c>
      <x:c r="I188" s="33" t="str">
        <x:f t="shared" si="0"/>
        <x:v>적자</x:v>
      </x:c>
      <x:c r="J188" s="34" t="s">
        <x:v>634</x:v>
      </x:c>
    </x:row>
    <x:row r="189" spans="2:10">
      <x:c r="B189" s="30">
        <x:v>43556</x:v>
      </x:c>
      <x:c r="C189" s="31" t="s">
        <x:v>780</x:v>
      </x:c>
      <x:c r="D189" s="35">
        <x:v>1</x:v>
      </x:c>
      <x:c r="E189" s="35">
        <x:v>1</x:v>
      </x:c>
      <x:c r="F189" s="35">
        <x:v>21</x:v>
      </x:c>
      <x:c r="G189" s="35">
        <x:v>77</x:v>
      </x:c>
      <x:c r="H189" s="35">
        <x:v>-76</x:v>
      </x:c>
      <x:c r="I189" s="33" t="str">
        <x:f t="shared" si="0"/>
        <x:v>적자</x:v>
      </x:c>
      <x:c r="J189" s="34" t="s">
        <x:v>615</x:v>
      </x:c>
    </x:row>
    <x:row r="190" spans="2:10">
      <x:c r="B190" s="30">
        <x:v>43556</x:v>
      </x:c>
      <x:c r="C190" s="31" t="s">
        <x:v>775</x:v>
      </x:c>
      <x:c r="D190" s="35">
        <x:v>2</x:v>
      </x:c>
      <x:c r="E190" s="35">
        <x:v>1</x:v>
      </x:c>
      <x:c r="F190" s="35">
        <x:v>0</x:v>
      </x:c>
      <x:c r="G190" s="35">
        <x:v>0</x:v>
      </x:c>
      <x:c r="H190" s="35">
        <x:v>1</x:v>
      </x:c>
      <x:c r="I190" s="33" t="str">
        <x:f t="shared" si="0"/>
        <x:v>흑자</x:v>
      </x:c>
      <x:c r="J190" s="34" t="s">
        <x:v>606</x:v>
      </x:c>
    </x:row>
    <x:row r="191" spans="2:10">
      <x:c r="B191" s="30">
        <x:v>43556</x:v>
      </x:c>
      <x:c r="C191" s="31" t="s">
        <x:v>639</x:v>
      </x:c>
      <x:c r="D191" s="35">
        <x:v>0</x:v>
      </x:c>
      <x:c r="E191" s="35">
        <x:v>0</x:v>
      </x:c>
      <x:c r="F191" s="35">
        <x:v>11</x:v>
      </x:c>
      <x:c r="G191" s="32">
        <x:v>75117</x:v>
      </x:c>
      <x:c r="H191" s="32">
        <x:v>-75117</x:v>
      </x:c>
      <x:c r="I191" s="33" t="str">
        <x:f t="shared" si="0"/>
        <x:v>적자</x:v>
      </x:c>
      <x:c r="J191" s="34" t="s">
        <x:v>647</x:v>
      </x:c>
    </x:row>
    <x:row r="192" spans="2:10">
      <x:c r="B192" s="30">
        <x:v>43556</x:v>
      </x:c>
      <x:c r="C192" s="31" t="s">
        <x:v>648</x:v>
      </x:c>
      <x:c r="D192" s="35">
        <x:v>0</x:v>
      </x:c>
      <x:c r="E192" s="35">
        <x:v>0</x:v>
      </x:c>
      <x:c r="F192" s="35">
        <x:v>1</x:v>
      </x:c>
      <x:c r="G192" s="32">
        <x:v>10409</x:v>
      </x:c>
      <x:c r="H192" s="32">
        <x:v>-10409</x:v>
      </x:c>
      <x:c r="I192" s="33" t="str">
        <x:f t="shared" si="0"/>
        <x:v>적자</x:v>
      </x:c>
      <x:c r="J192" s="34" t="s">
        <x:v>638</x:v>
      </x:c>
    </x:row>
    <x:row r="193" spans="2:10">
      <x:c r="B193" s="30">
        <x:v>43556</x:v>
      </x:c>
      <x:c r="C193" s="31" t="s">
        <x:v>651</x:v>
      </x:c>
      <x:c r="D193" s="35">
        <x:v>0</x:v>
      </x:c>
      <x:c r="E193" s="35">
        <x:v>0</x:v>
      </x:c>
      <x:c r="F193" s="35">
        <x:v>3</x:v>
      </x:c>
      <x:c r="G193" s="35">
        <x:v>35</x:v>
      </x:c>
      <x:c r="H193" s="35">
        <x:v>-35</x:v>
      </x:c>
      <x:c r="I193" s="33" t="str">
        <x:f t="shared" si="0"/>
        <x:v>적자</x:v>
      </x:c>
      <x:c r="J193" s="34" t="s">
        <x:v>652</x:v>
      </x:c>
    </x:row>
    <x:row r="194" spans="2:10">
      <x:c r="B194" s="30">
        <x:v>43556</x:v>
      </x:c>
      <x:c r="C194" s="31" t="s">
        <x:v>641</x:v>
      </x:c>
      <x:c r="D194" s="35">
        <x:v>0</x:v>
      </x:c>
      <x:c r="E194" s="35">
        <x:v>0</x:v>
      </x:c>
      <x:c r="F194" s="35">
        <x:v>38</x:v>
      </x:c>
      <x:c r="G194" s="32">
        <x:v>65802</x:v>
      </x:c>
      <x:c r="H194" s="32">
        <x:v>-65802</x:v>
      </x:c>
      <x:c r="I194" s="33" t="str">
        <x:f t="shared" si="0"/>
        <x:v>적자</x:v>
      </x:c>
      <x:c r="J194" s="34" t="s">
        <x:v>619</x:v>
      </x:c>
    </x:row>
    <x:row r="195" spans="2:10">
      <x:c r="B195" s="30">
        <x:v>43556</x:v>
      </x:c>
      <x:c r="C195" s="31" t="s">
        <x:v>650</x:v>
      </x:c>
      <x:c r="D195" s="35">
        <x:v>0</x:v>
      </x:c>
      <x:c r="E195" s="35">
        <x:v>0</x:v>
      </x:c>
      <x:c r="F195" s="35">
        <x:v>6</x:v>
      </x:c>
      <x:c r="G195" s="35">
        <x:v>485</x:v>
      </x:c>
      <x:c r="H195" s="35">
        <x:v>-485</x:v>
      </x:c>
      <x:c r="I195" s="33" t="str">
        <x:f t="shared" si="0"/>
        <x:v>적자</x:v>
      </x:c>
      <x:c r="J195" s="34" t="s">
        <x:v>638</x:v>
      </x:c>
    </x:row>
    <x:row r="196" spans="2:10">
      <x:c r="B196" s="30">
        <x:v>43556</x:v>
      </x:c>
      <x:c r="C196" s="31" t="s">
        <x:v>782</x:v>
      </x:c>
      <x:c r="D196" s="35">
        <x:v>0</x:v>
      </x:c>
      <x:c r="E196" s="35">
        <x:v>0</x:v>
      </x:c>
      <x:c r="F196" s="35">
        <x:v>12</x:v>
      </x:c>
      <x:c r="G196" s="35">
        <x:v>18</x:v>
      </x:c>
      <x:c r="H196" s="35">
        <x:v>-18</x:v>
      </x:c>
      <x:c r="I196" s="33" t="str">
        <x:f t="shared" si="0"/>
        <x:v>적자</x:v>
      </x:c>
      <x:c r="J196" s="34" t="s">
        <x:v>638</x:v>
      </x:c>
    </x:row>
    <x:row r="197" spans="2:10">
      <x:c r="B197" s="30">
        <x:v>43556</x:v>
      </x:c>
      <x:c r="C197" s="31" t="s">
        <x:v>623</x:v>
      </x:c>
      <x:c r="D197" s="35">
        <x:v>0</x:v>
      </x:c>
      <x:c r="E197" s="35">
        <x:v>0</x:v>
      </x:c>
      <x:c r="F197" s="35">
        <x:v>26</x:v>
      </x:c>
      <x:c r="G197" s="32">
        <x:v>232205</x:v>
      </x:c>
      <x:c r="H197" s="32">
        <x:v>-232205</x:v>
      </x:c>
      <x:c r="I197" s="33" t="str">
        <x:f t="shared" si="0"/>
        <x:v>적자</x:v>
      </x:c>
      <x:c r="J197" s="34" t="s">
        <x:v>647</x:v>
      </x:c>
    </x:row>
    <x:row r="198" spans="2:10">
      <x:c r="B198" s="30">
        <x:v>43556</x:v>
      </x:c>
      <x:c r="C198" s="31" t="s">
        <x:v>770</x:v>
      </x:c>
      <x:c r="D198" s="35">
        <x:v>0</x:v>
      </x:c>
      <x:c r="E198" s="35">
        <x:v>0</x:v>
      </x:c>
      <x:c r="F198" s="35">
        <x:v>3</x:v>
      </x:c>
      <x:c r="G198" s="35">
        <x:v>66</x:v>
      </x:c>
      <x:c r="H198" s="35">
        <x:v>-66</x:v>
      </x:c>
      <x:c r="I198" s="33" t="str">
        <x:f t="shared" si="0"/>
        <x:v>적자</x:v>
      </x:c>
      <x:c r="J198" s="34" t="s">
        <x:v>635</x:v>
      </x:c>
    </x:row>
    <x:row r="199" spans="2:10">
      <x:c r="B199" s="30">
        <x:v>43586</x:v>
      </x:c>
      <x:c r="C199" s="31" t="s">
        <x:v>629</x:v>
      </x:c>
      <x:c r="D199" s="32">
        <x:v>219723</x:v>
      </x:c>
      <x:c r="E199" s="32">
        <x:v>14919162</x:v>
      </x:c>
      <x:c r="F199" s="32">
        <x:v>149371</x:v>
      </x:c>
      <x:c r="G199" s="32">
        <x:v>10839856</x:v>
      </x:c>
      <x:c r="H199" s="32">
        <x:v>4079306</x:v>
      </x:c>
      <x:c r="I199" s="33" t="str">
        <x:f t="shared" si="0"/>
        <x:v>흑자</x:v>
      </x:c>
      <x:c r="J199" s="34" t="s">
        <x:v>694</x:v>
      </x:c>
    </x:row>
    <x:row r="200" spans="2:10">
      <x:c r="B200" s="30">
        <x:v>43586</x:v>
      </x:c>
      <x:c r="C200" s="31" t="s">
        <x:v>799</x:v>
      </x:c>
      <x:c r="D200" s="32">
        <x:v>426381</x:v>
      </x:c>
      <x:c r="E200" s="32">
        <x:v>12805119</x:v>
      </x:c>
      <x:c r="F200" s="32">
        <x:v>1809021</x:v>
      </x:c>
      <x:c r="G200" s="32">
        <x:v>11874365</x:v>
      </x:c>
      <x:c r="H200" s="32">
        <x:v>930754</x:v>
      </x:c>
      <x:c r="I200" s="33" t="str">
        <x:f t="shared" si="0"/>
        <x:v>흑자</x:v>
      </x:c>
      <x:c r="J200" s="34" t="s">
        <x:v>634</x:v>
      </x:c>
    </x:row>
    <x:row r="201" spans="2:10">
      <x:c r="B201" s="30">
        <x:v>43586</x:v>
      </x:c>
      <x:c r="C201" s="31" t="s">
        <x:v>630</x:v>
      </x:c>
      <x:c r="D201" s="32">
        <x:v>7118</x:v>
      </x:c>
      <x:c r="E201" s="32">
        <x:v>3843974</x:v>
      </x:c>
      <x:c r="F201" s="32">
        <x:v>1490</x:v>
      </x:c>
      <x:c r="G201" s="32">
        <x:v>3023607</x:v>
      </x:c>
      <x:c r="H201" s="32">
        <x:v>820367</x:v>
      </x:c>
      <x:c r="I201" s="33" t="str">
        <x:f t="shared" si="0"/>
        <x:v>흑자</x:v>
      </x:c>
      <x:c r="J201" s="34" t="s">
        <x:v>604</x:v>
      </x:c>
    </x:row>
    <x:row r="202" spans="2:10">
      <x:c r="B202" s="30">
        <x:v>43586</x:v>
      </x:c>
      <x:c r="C202" s="31" t="s">
        <x:v>643</x:v>
      </x:c>
      <x:c r="D202" s="32">
        <x:v>66627</x:v>
      </x:c>
      <x:c r="E202" s="32">
        <x:v>3573610</x:v>
      </x:c>
      <x:c r="F202" s="32">
        <x:v>161164</x:v>
      </x:c>
      <x:c r="G202" s="32">
        <x:v>5368878</x:v>
      </x:c>
      <x:c r="H202" s="32">
        <x:v>-1795267</x:v>
      </x:c>
      <x:c r="I202" s="33" t="str">
        <x:f t="shared" si="0"/>
        <x:v>적자</x:v>
      </x:c>
      <x:c r="J202" s="34" t="s">
        <x:v>634</x:v>
      </x:c>
    </x:row>
    <x:row r="203" spans="2:10">
      <x:c r="B203" s="30">
        <x:v>43586</x:v>
      </x:c>
      <x:c r="C203" s="31" t="s">
        <x:v>626</x:v>
      </x:c>
      <x:c r="D203" s="32">
        <x:v>18073</x:v>
      </x:c>
      <x:c r="E203" s="32">
        <x:v>2083129</x:v>
      </x:c>
      <x:c r="F203" s="32">
        <x:v>7299</x:v>
      </x:c>
      <x:c r="G203" s="32">
        <x:v>1189700</x:v>
      </x:c>
      <x:c r="H203" s="32">
        <x:v>893429</x:v>
      </x:c>
      <x:c r="I203" s="33" t="str">
        <x:f t="shared" si="0"/>
        <x:v>흑자</x:v>
      </x:c>
      <x:c r="J203" s="34" t="s">
        <x:v>615</x:v>
      </x:c>
    </x:row>
    <x:row r="204" spans="2:10">
      <x:c r="B204" s="30">
        <x:v>43586</x:v>
      </x:c>
      <x:c r="C204" s="31" t="s">
        <x:v>610</x:v>
      </x:c>
      <x:c r="D204" s="32">
        <x:v>7110</x:v>
      </x:c>
      <x:c r="E204" s="32">
        <x:v>1980456</x:v>
      </x:c>
      <x:c r="F204" s="32">
        <x:v>38881</x:v>
      </x:c>
      <x:c r="G204" s="32">
        <x:v>2590219</x:v>
      </x:c>
      <x:c r="H204" s="32">
        <x:v>-609763</x:v>
      </x:c>
      <x:c r="I204" s="33" t="str">
        <x:f t="shared" si="0"/>
        <x:v>적자</x:v>
      </x:c>
      <x:c r="J204" s="34" t="s">
        <x:v>635</x:v>
      </x:c>
    </x:row>
    <x:row r="205" spans="2:10">
      <x:c r="B205" s="30">
        <x:v>43586</x:v>
      </x:c>
      <x:c r="C205" s="31" t="s">
        <x:v>644</x:v>
      </x:c>
      <x:c r="D205" s="35">
        <x:v>354</x:v>
      </x:c>
      <x:c r="E205" s="32">
        <x:v>1190768</x:v>
      </x:c>
      <x:c r="F205" s="35">
        <x:v>76</x:v>
      </x:c>
      <x:c r="G205" s="32">
        <x:v>1730957</x:v>
      </x:c>
      <x:c r="H205" s="32">
        <x:v>-540188</x:v>
      </x:c>
      <x:c r="I205" s="33" t="str">
        <x:f t="shared" si="0"/>
        <x:v>적자</x:v>
      </x:c>
      <x:c r="J205" s="34" t="s">
        <x:v>604</x:v>
      </x:c>
    </x:row>
    <x:row r="206" spans="2:10">
      <x:c r="B206" s="30">
        <x:v>43586</x:v>
      </x:c>
      <x:c r="C206" s="31" t="s">
        <x:v>657</x:v>
      </x:c>
      <x:c r="D206" s="35">
        <x:v>646</x:v>
      </x:c>
      <x:c r="E206" s="32">
        <x:v>984506</x:v>
      </x:c>
      <x:c r="F206" s="35">
        <x:v>165</x:v>
      </x:c>
      <x:c r="G206" s="32">
        <x:v>1622999</x:v>
      </x:c>
      <x:c r="H206" s="32">
        <x:v>-638493</x:v>
      </x:c>
      <x:c r="I206" s="33" t="str">
        <x:f t="shared" si="0"/>
        <x:v>적자</x:v>
      </x:c>
      <x:c r="J206" s="34" t="s">
        <x:v>647</x:v>
      </x:c>
    </x:row>
    <x:row r="207" spans="2:10">
      <x:c r="B207" s="30">
        <x:v>43586</x:v>
      </x:c>
      <x:c r="C207" s="31" t="s">
        <x:v>614</x:v>
      </x:c>
      <x:c r="D207" s="35">
        <x:v>275</x:v>
      </x:c>
      <x:c r="E207" s="32">
        <x:v>968521</x:v>
      </x:c>
      <x:c r="F207" s="35">
        <x:v>262</x:v>
      </x:c>
      <x:c r="G207" s="32">
        <x:v>2380034</x:v>
      </x:c>
      <x:c r="H207" s="32">
        <x:v>-1411513</x:v>
      </x:c>
      <x:c r="I207" s="33" t="str">
        <x:f t="shared" si="0"/>
        <x:v>적자</x:v>
      </x:c>
      <x:c r="J207" s="34" t="s">
        <x:v>615</x:v>
      </x:c>
    </x:row>
    <x:row r="208" spans="2:10">
      <x:c r="B208" s="30">
        <x:v>43586</x:v>
      </x:c>
      <x:c r="C208" s="31" t="s">
        <x:v>632</x:v>
      </x:c>
      <x:c r="D208" s="35">
        <x:v>93</x:v>
      </x:c>
      <x:c r="E208" s="32">
        <x:v>573586</x:v>
      </x:c>
      <x:c r="F208" s="35">
        <x:v>38</x:v>
      </x:c>
      <x:c r="G208" s="32">
        <x:v>59553</x:v>
      </x:c>
      <x:c r="H208" s="32">
        <x:v>514032</x:v>
      </x:c>
      <x:c r="I208" s="33" t="str">
        <x:f t="shared" si="0"/>
        <x:v>흑자</x:v>
      </x:c>
      <x:c r="J208" s="34" t="s">
        <x:v>615</x:v>
      </x:c>
    </x:row>
    <x:row r="209" spans="2:10">
      <x:c r="B209" s="30">
        <x:v>43586</x:v>
      </x:c>
      <x:c r="C209" s="31" t="s">
        <x:v>636</x:v>
      </x:c>
      <x:c r="D209" s="32">
        <x:v>1317</x:v>
      </x:c>
      <x:c r="E209" s="32">
        <x:v>511633</x:v>
      </x:c>
      <x:c r="F209" s="35">
        <x:v>550</x:v>
      </x:c>
      <x:c r="G209" s="32">
        <x:v>150178</x:v>
      </x:c>
      <x:c r="H209" s="32">
        <x:v>361455</x:v>
      </x:c>
      <x:c r="I209" s="33" t="str">
        <x:f t="shared" si="0"/>
        <x:v>흑자</x:v>
      </x:c>
      <x:c r="J209" s="34" t="s">
        <x:v>652</x:v>
      </x:c>
    </x:row>
    <x:row r="210" spans="2:10">
      <x:c r="B210" s="30">
        <x:v>43586</x:v>
      </x:c>
      <x:c r="C210" s="31" t="s">
        <x:v>622</x:v>
      </x:c>
      <x:c r="D210" s="32">
        <x:v>1668</x:v>
      </x:c>
      <x:c r="E210" s="32">
        <x:v>484727</x:v>
      </x:c>
      <x:c r="F210" s="35">
        <x:v>477</x:v>
      </x:c>
      <x:c r="G210" s="32">
        <x:v>468865</x:v>
      </x:c>
      <x:c r="H210" s="32">
        <x:v>15862</x:v>
      </x:c>
      <x:c r="I210" s="33" t="str">
        <x:f t="shared" si="0"/>
        <x:v>흑자</x:v>
      </x:c>
      <x:c r="J210" s="34" t="s">
        <x:v>619</x:v>
      </x:c>
    </x:row>
    <x:row r="211" spans="2:10">
      <x:c r="B211" s="30">
        <x:v>43586</x:v>
      </x:c>
      <x:c r="C211" s="31" t="s">
        <x:v>618</x:v>
      </x:c>
      <x:c r="D211" s="35">
        <x:v>11</x:v>
      </x:c>
      <x:c r="E211" s="32">
        <x:v>453474</x:v>
      </x:c>
      <x:c r="F211" s="35">
        <x:v>23</x:v>
      </x:c>
      <x:c r="G211" s="32">
        <x:v>53035</x:v>
      </x:c>
      <x:c r="H211" s="32">
        <x:v>400439</x:v>
      </x:c>
      <x:c r="I211" s="33" t="str">
        <x:f t="shared" si="0"/>
        <x:v>흑자</x:v>
      </x:c>
      <x:c r="J211" s="34" t="s">
        <x:v>652</x:v>
      </x:c>
    </x:row>
    <x:row r="212" spans="2:10">
      <x:c r="B212" s="30">
        <x:v>43586</x:v>
      </x:c>
      <x:c r="C212" s="31" t="s">
        <x:v>609</x:v>
      </x:c>
      <x:c r="D212" s="35">
        <x:v>9</x:v>
      </x:c>
      <x:c r="E212" s="32">
        <x:v>288863</x:v>
      </x:c>
      <x:c r="F212" s="35">
        <x:v>0</x:v>
      </x:c>
      <x:c r="G212" s="35">
        <x:v>0</x:v>
      </x:c>
      <x:c r="H212" s="32">
        <x:v>288863</x:v>
      </x:c>
      <x:c r="I212" s="33" t="str">
        <x:f t="shared" si="0"/>
        <x:v>흑자</x:v>
      </x:c>
      <x:c r="J212" s="34" t="s">
        <x:v>694</x:v>
      </x:c>
    </x:row>
    <x:row r="213" spans="2:10">
      <x:c r="B213" s="30">
        <x:v>43586</x:v>
      </x:c>
      <x:c r="C213" s="31" t="s">
        <x:v>616</x:v>
      </x:c>
      <x:c r="D213" s="35">
        <x:v>744</x:v>
      </x:c>
      <x:c r="E213" s="32">
        <x:v>222527</x:v>
      </x:c>
      <x:c r="F213" s="35">
        <x:v>127</x:v>
      </x:c>
      <x:c r="G213" s="32">
        <x:v>249879</x:v>
      </x:c>
      <x:c r="H213" s="32">
        <x:v>-27353</x:v>
      </x:c>
      <x:c r="I213" s="33" t="str">
        <x:f t="shared" si="0"/>
        <x:v>적자</x:v>
      </x:c>
      <x:c r="J213" s="34" t="s">
        <x:v>647</x:v>
      </x:c>
    </x:row>
    <x:row r="214" spans="2:10">
      <x:c r="B214" s="30">
        <x:v>43586</x:v>
      </x:c>
      <x:c r="C214" s="31" t="s">
        <x:v>617</x:v>
      </x:c>
      <x:c r="D214" s="35">
        <x:v>72</x:v>
      </x:c>
      <x:c r="E214" s="32">
        <x:v>176251</x:v>
      </x:c>
      <x:c r="F214" s="35">
        <x:v>75</x:v>
      </x:c>
      <x:c r="G214" s="32">
        <x:v>100335</x:v>
      </x:c>
      <x:c r="H214" s="32">
        <x:v>75916</x:v>
      </x:c>
      <x:c r="I214" s="33" t="str">
        <x:f t="shared" si="0"/>
        <x:v>흑자</x:v>
      </x:c>
      <x:c r="J214" s="34" t="s">
        <x:v>652</x:v>
      </x:c>
    </x:row>
    <x:row r="215" spans="2:10">
      <x:c r="B215" s="30">
        <x:v>43586</x:v>
      </x:c>
      <x:c r="C215" s="31" t="s">
        <x:v>637</x:v>
      </x:c>
      <x:c r="D215" s="35">
        <x:v>883</x:v>
      </x:c>
      <x:c r="E215" s="32">
        <x:v>162634</x:v>
      </x:c>
      <x:c r="F215" s="32">
        <x:v>4057</x:v>
      </x:c>
      <x:c r="G215" s="32">
        <x:v>276993</x:v>
      </x:c>
      <x:c r="H215" s="32">
        <x:v>-114359</x:v>
      </x:c>
      <x:c r="I215" s="33" t="str">
        <x:f t="shared" si="0"/>
        <x:v>적자</x:v>
      </x:c>
      <x:c r="J215" s="34" t="s">
        <x:v>606</x:v>
      </x:c>
    </x:row>
    <x:row r="216" spans="2:10">
      <x:c r="B216" s="30">
        <x:v>43586</x:v>
      </x:c>
      <x:c r="C216" s="31" t="s">
        <x:v>654</x:v>
      </x:c>
      <x:c r="D216" s="35">
        <x:v>11</x:v>
      </x:c>
      <x:c r="E216" s="32">
        <x:v>64764</x:v>
      </x:c>
      <x:c r="F216" s="35">
        <x:v>208</x:v>
      </x:c>
      <x:c r="G216" s="32">
        <x:v>11188</x:v>
      </x:c>
      <x:c r="H216" s="32">
        <x:v>53576</x:v>
      </x:c>
      <x:c r="I216" s="33" t="str">
        <x:f t="shared" si="0"/>
        <x:v>흑자</x:v>
      </x:c>
      <x:c r="J216" s="34" t="s">
        <x:v>652</x:v>
      </x:c>
    </x:row>
    <x:row r="217" spans="2:10">
      <x:c r="B217" s="30">
        <x:v>43586</x:v>
      </x:c>
      <x:c r="C217" s="31" t="s">
        <x:v>761</x:v>
      </x:c>
      <x:c r="D217" s="32">
        <x:v>3377</x:v>
      </x:c>
      <x:c r="E217" s="32">
        <x:v>54881</x:v>
      </x:c>
      <x:c r="F217" s="35">
        <x:v>929</x:v>
      </x:c>
      <x:c r="G217" s="32">
        <x:v>99596</x:v>
      </x:c>
      <x:c r="H217" s="32">
        <x:v>-44715</x:v>
      </x:c>
      <x:c r="I217" s="33" t="str">
        <x:f t="shared" si="0"/>
        <x:v>적자</x:v>
      </x:c>
      <x:c r="J217" s="34" t="s">
        <x:v>694</x:v>
      </x:c>
    </x:row>
    <x:row r="218" spans="2:10">
      <x:c r="B218" s="30">
        <x:v>43586</x:v>
      </x:c>
      <x:c r="C218" s="31" t="s">
        <x:v>625</x:v>
      </x:c>
      <x:c r="D218" s="35">
        <x:v>429</x:v>
      </x:c>
      <x:c r="E218" s="32">
        <x:v>30124</x:v>
      </x:c>
      <x:c r="F218" s="35">
        <x:v>263</x:v>
      </x:c>
      <x:c r="G218" s="32">
        <x:v>148476</x:v>
      </x:c>
      <x:c r="H218" s="32">
        <x:v>-118352</x:v>
      </x:c>
      <x:c r="I218" s="33" t="str">
        <x:f t="shared" si="0"/>
        <x:v>적자</x:v>
      </x:c>
      <x:c r="J218" s="34" t="s">
        <x:v>638</x:v>
      </x:c>
    </x:row>
    <x:row r="219" spans="2:10">
      <x:c r="B219" s="30">
        <x:v>43586</x:v>
      </x:c>
      <x:c r="C219" s="31" t="s">
        <x:v>788</x:v>
      </x:c>
      <x:c r="D219" s="32">
        <x:v>25014</x:v>
      </x:c>
      <x:c r="E219" s="32">
        <x:v>25848</x:v>
      </x:c>
      <x:c r="F219" s="32">
        <x:v>5067</x:v>
      </x:c>
      <x:c r="G219" s="32">
        <x:v>46824</x:v>
      </x:c>
      <x:c r="H219" s="32">
        <x:v>-20975</x:v>
      </x:c>
      <x:c r="I219" s="33" t="str">
        <x:f t="shared" si="0"/>
        <x:v>적자</x:v>
      </x:c>
      <x:c r="J219" s="34" t="s">
        <x:v>693</x:v>
      </x:c>
    </x:row>
    <x:row r="220" spans="2:10">
      <x:c r="B220" s="30">
        <x:v>43586</x:v>
      </x:c>
      <x:c r="C220" s="31" t="s">
        <x:v>794</x:v>
      </x:c>
      <x:c r="D220" s="35">
        <x:v>38</x:v>
      </x:c>
      <x:c r="E220" s="32">
        <x:v>21320</x:v>
      </x:c>
      <x:c r="F220" s="35">
        <x:v>84</x:v>
      </x:c>
      <x:c r="G220" s="32">
        <x:v>521129</x:v>
      </x:c>
      <x:c r="H220" s="32">
        <x:v>-499810</x:v>
      </x:c>
      <x:c r="I220" s="33" t="str">
        <x:f t="shared" si="0"/>
        <x:v>적자</x:v>
      </x:c>
      <x:c r="J220" s="34" t="s">
        <x:v>174</x:v>
      </x:c>
    </x:row>
    <x:row r="221" spans="2:10">
      <x:c r="B221" s="30">
        <x:v>43586</x:v>
      </x:c>
      <x:c r="C221" s="31" t="s">
        <x:v>3131</x:v>
      </x:c>
      <x:c r="D221" s="32">
        <x:v>13960</x:v>
      </x:c>
      <x:c r="E221" s="32">
        <x:v>15888</x:v>
      </x:c>
      <x:c r="F221" s="32">
        <x:v>1477</x:v>
      </x:c>
      <x:c r="G221" s="32">
        <x:v>4591</x:v>
      </x:c>
      <x:c r="H221" s="32">
        <x:v>11297</x:v>
      </x:c>
      <x:c r="I221" s="33" t="str">
        <x:f t="shared" si="0"/>
        <x:v>흑자</x:v>
      </x:c>
      <x:c r="J221" s="34" t="s">
        <x:v>634</x:v>
      </x:c>
    </x:row>
    <x:row r="222" spans="2:10">
      <x:c r="B222" s="30">
        <x:v>43586</x:v>
      </x:c>
      <x:c r="C222" s="31" t="s">
        <x:v>620</x:v>
      </x:c>
      <x:c r="D222" s="35">
        <x:v>4</x:v>
      </x:c>
      <x:c r="E222" s="32">
        <x:v>6491</x:v>
      </x:c>
      <x:c r="F222" s="35">
        <x:v>3</x:v>
      </x:c>
      <x:c r="G222" s="32">
        <x:v>4384</x:v>
      </x:c>
      <x:c r="H222" s="32">
        <x:v>2107</x:v>
      </x:c>
      <x:c r="I222" s="33" t="str">
        <x:f t="shared" si="0"/>
        <x:v>흑자</x:v>
      </x:c>
      <x:c r="J222" s="34" t="s">
        <x:v>638</x:v>
      </x:c>
    </x:row>
    <x:row r="223" spans="2:10">
      <x:c r="B223" s="30">
        <x:v>43586</x:v>
      </x:c>
      <x:c r="C223" s="31" t="s">
        <x:v>656</x:v>
      </x:c>
      <x:c r="D223" s="35">
        <x:v>14</x:v>
      </x:c>
      <x:c r="E223" s="32">
        <x:v>5607</x:v>
      </x:c>
      <x:c r="F223" s="35">
        <x:v>0</x:v>
      </x:c>
      <x:c r="G223" s="35">
        <x:v>0</x:v>
      </x:c>
      <x:c r="H223" s="32">
        <x:v>5607</x:v>
      </x:c>
      <x:c r="I223" s="33" t="str">
        <x:f t="shared" si="0"/>
        <x:v>흑자</x:v>
      </x:c>
      <x:c r="J223" s="34" t="s">
        <x:v>615</x:v>
      </x:c>
    </x:row>
    <x:row r="224" spans="2:10">
      <x:c r="B224" s="30">
        <x:v>43586</x:v>
      </x:c>
      <x:c r="C224" s="31" t="s">
        <x:v>645</x:v>
      </x:c>
      <x:c r="D224" s="35">
        <x:v>125</x:v>
      </x:c>
      <x:c r="E224" s="32">
        <x:v>2612</x:v>
      </x:c>
      <x:c r="F224" s="35">
        <x:v>786</x:v>
      </x:c>
      <x:c r="G224" s="32">
        <x:v>30955</x:v>
      </x:c>
      <x:c r="H224" s="32">
        <x:v>-28343</x:v>
      </x:c>
      <x:c r="I224" s="33" t="str">
        <x:f t="shared" si="0"/>
        <x:v>적자</x:v>
      </x:c>
      <x:c r="J224" s="34" t="s">
        <x:v>635</x:v>
      </x:c>
    </x:row>
    <x:row r="225" spans="2:10">
      <x:c r="B225" s="30">
        <x:v>43586</x:v>
      </x:c>
      <x:c r="C225" s="31" t="s">
        <x:v>801</x:v>
      </x:c>
      <x:c r="D225" s="35">
        <x:v>1</x:v>
      </x:c>
      <x:c r="E225" s="35">
        <x:v>975</x:v>
      </x:c>
      <x:c r="F225" s="35">
        <x:v>52</x:v>
      </x:c>
      <x:c r="G225" s="35">
        <x:v>148</x:v>
      </x:c>
      <x:c r="H225" s="35">
        <x:v>827</x:v>
      </x:c>
      <x:c r="I225" s="33" t="str">
        <x:f t="shared" si="0"/>
        <x:v>흑자</x:v>
      </x:c>
      <x:c r="J225" s="34" t="s">
        <x:v>634</x:v>
      </x:c>
    </x:row>
    <x:row r="226" spans="2:10">
      <x:c r="B226" s="30">
        <x:v>43586</x:v>
      </x:c>
      <x:c r="C226" s="31" t="s">
        <x:v>613</x:v>
      </x:c>
      <x:c r="D226" s="35">
        <x:v>8</x:v>
      </x:c>
      <x:c r="E226" s="35">
        <x:v>541</x:v>
      </x:c>
      <x:c r="F226" s="35">
        <x:v>205</x:v>
      </x:c>
      <x:c r="G226" s="32">
        <x:v>15233</x:v>
      </x:c>
      <x:c r="H226" s="32">
        <x:v>-14693</x:v>
      </x:c>
      <x:c r="I226" s="33" t="str">
        <x:f t="shared" si="0"/>
        <x:v>적자</x:v>
      </x:c>
      <x:c r="J226" s="34" t="s">
        <x:v>652</x:v>
      </x:c>
    </x:row>
    <x:row r="227" spans="2:10">
      <x:c r="B227" s="30">
        <x:v>43586</x:v>
      </x:c>
      <x:c r="C227" s="31" t="s">
        <x:v>611</x:v>
      </x:c>
      <x:c r="D227" s="35">
        <x:v>5</x:v>
      </x:c>
      <x:c r="E227" s="35">
        <x:v>519</x:v>
      </x:c>
      <x:c r="F227" s="35">
        <x:v>0</x:v>
      </x:c>
      <x:c r="G227" s="35">
        <x:v>0</x:v>
      </x:c>
      <x:c r="H227" s="35">
        <x:v>519</x:v>
      </x:c>
      <x:c r="I227" s="33" t="str">
        <x:f t="shared" si="0"/>
        <x:v>흑자</x:v>
      </x:c>
      <x:c r="J227" s="34" t="s">
        <x:v>638</x:v>
      </x:c>
    </x:row>
    <x:row r="228" spans="2:10">
      <x:c r="B228" s="30">
        <x:v>43586</x:v>
      </x:c>
      <x:c r="C228" s="31" t="s">
        <x:v>796</x:v>
      </x:c>
      <x:c r="D228" s="35">
        <x:v>24</x:v>
      </x:c>
      <x:c r="E228" s="35">
        <x:v>217</x:v>
      </x:c>
      <x:c r="F228" s="35">
        <x:v>207</x:v>
      </x:c>
      <x:c r="G228" s="32">
        <x:v>1158</x:v>
      </x:c>
      <x:c r="H228" s="35">
        <x:v>-941</x:v>
      </x:c>
      <x:c r="I228" s="33" t="str">
        <x:f t="shared" si="0"/>
        <x:v>적자</x:v>
      </x:c>
      <x:c r="J228" s="34" t="s">
        <x:v>605</x:v>
      </x:c>
    </x:row>
    <x:row r="229" spans="2:10">
      <x:c r="B229" s="30">
        <x:v>43586</x:v>
      </x:c>
      <x:c r="C229" s="31" t="s">
        <x:v>741</x:v>
      </x:c>
      <x:c r="D229" s="35">
        <x:v>49</x:v>
      </x:c>
      <x:c r="E229" s="35">
        <x:v>205</x:v>
      </x:c>
      <x:c r="F229" s="35">
        <x:v>203</x:v>
      </x:c>
      <x:c r="G229" s="35">
        <x:v>670</x:v>
      </x:c>
      <x:c r="H229" s="35">
        <x:v>-465</x:v>
      </x:c>
      <x:c r="I229" s="33" t="str">
        <x:f t="shared" si="0"/>
        <x:v>적자</x:v>
      </x:c>
      <x:c r="J229" s="34" t="s">
        <x:v>624</x:v>
      </x:c>
    </x:row>
    <x:row r="230" spans="2:10">
      <x:c r="B230" s="30">
        <x:v>43586</x:v>
      </x:c>
      <x:c r="C230" s="31" t="s">
        <x:v>803</x:v>
      </x:c>
      <x:c r="D230" s="35">
        <x:v>3</x:v>
      </x:c>
      <x:c r="E230" s="35">
        <x:v>190</x:v>
      </x:c>
      <x:c r="F230" s="35">
        <x:v>10</x:v>
      </x:c>
      <x:c r="G230" s="32">
        <x:v>53864</x:v>
      </x:c>
      <x:c r="H230" s="32">
        <x:v>-53673</x:v>
      </x:c>
      <x:c r="I230" s="33" t="str">
        <x:f t="shared" si="0"/>
        <x:v>적자</x:v>
      </x:c>
      <x:c r="J230" s="34" t="s">
        <x:v>652</x:v>
      </x:c>
    </x:row>
    <x:row r="231" spans="2:10">
      <x:c r="B231" s="30">
        <x:v>43586</x:v>
      </x:c>
      <x:c r="C231" s="31" t="s">
        <x:v>3124</x:v>
      </x:c>
      <x:c r="D231" s="35">
        <x:v>123</x:v>
      </x:c>
      <x:c r="E231" s="35">
        <x:v>188</x:v>
      </x:c>
      <x:c r="F231" s="35">
        <x:v>49</x:v>
      </x:c>
      <x:c r="G231" s="35">
        <x:v>76</x:v>
      </x:c>
      <x:c r="H231" s="35">
        <x:v>112</x:v>
      </x:c>
      <x:c r="I231" s="33" t="str">
        <x:f t="shared" si="0"/>
        <x:v>흑자</x:v>
      </x:c>
      <x:c r="J231" s="34" t="s">
        <x:v>694</x:v>
      </x:c>
    </x:row>
    <x:row r="232" spans="2:10">
      <x:c r="B232" s="30">
        <x:v>43586</x:v>
      </x:c>
      <x:c r="C232" s="31" t="s">
        <x:v>646</x:v>
      </x:c>
      <x:c r="D232" s="35">
        <x:v>6</x:v>
      </x:c>
      <x:c r="E232" s="35">
        <x:v>177</x:v>
      </x:c>
      <x:c r="F232" s="35">
        <x:v>567</x:v>
      </x:c>
      <x:c r="G232" s="32">
        <x:v>94842</x:v>
      </x:c>
      <x:c r="H232" s="32">
        <x:v>-94664</x:v>
      </x:c>
      <x:c r="I232" s="33" t="str">
        <x:f t="shared" si="0"/>
        <x:v>적자</x:v>
      </x:c>
      <x:c r="J232" s="34" t="s">
        <x:v>694</x:v>
      </x:c>
    </x:row>
    <x:row r="233" spans="2:10">
      <x:c r="B233" s="30">
        <x:v>43586</x:v>
      </x:c>
      <x:c r="C233" s="31" t="s">
        <x:v>653</x:v>
      </x:c>
      <x:c r="D233" s="35">
        <x:v>1</x:v>
      </x:c>
      <x:c r="E233" s="35">
        <x:v>117</x:v>
      </x:c>
      <x:c r="F233" s="35">
        <x:v>13</x:v>
      </x:c>
      <x:c r="G233" s="32">
        <x:v>10782</x:v>
      </x:c>
      <x:c r="H233" s="32">
        <x:v>-10665</x:v>
      </x:c>
      <x:c r="I233" s="33" t="str">
        <x:f t="shared" si="0"/>
        <x:v>적자</x:v>
      </x:c>
      <x:c r="J233" s="34" t="s">
        <x:v>647</x:v>
      </x:c>
    </x:row>
    <x:row r="234" spans="2:10">
      <x:c r="B234" s="30">
        <x:v>43586</x:v>
      </x:c>
      <x:c r="C234" s="31" t="s">
        <x:v>651</x:v>
      </x:c>
      <x:c r="D234" s="35">
        <x:v>1</x:v>
      </x:c>
      <x:c r="E234" s="35">
        <x:v>114</x:v>
      </x:c>
      <x:c r="F234" s="35">
        <x:v>1</x:v>
      </x:c>
      <x:c r="G234" s="35">
        <x:v>1</x:v>
      </x:c>
      <x:c r="H234" s="35">
        <x:v>114</x:v>
      </x:c>
      <x:c r="I234" s="33" t="str">
        <x:f t="shared" si="0"/>
        <x:v>흑자</x:v>
      </x:c>
      <x:c r="J234" s="34" t="s">
        <x:v>652</x:v>
      </x:c>
    </x:row>
    <x:row r="235" spans="2:10">
      <x:c r="B235" s="30">
        <x:v>43586</x:v>
      </x:c>
      <x:c r="C235" s="31" t="s">
        <x:v>640</x:v>
      </x:c>
      <x:c r="D235" s="35">
        <x:v>8</x:v>
      </x:c>
      <x:c r="E235" s="35">
        <x:v>73</x:v>
      </x:c>
      <x:c r="F235" s="35">
        <x:v>86</x:v>
      </x:c>
      <x:c r="G235" s="32">
        <x:v>9306</x:v>
      </x:c>
      <x:c r="H235" s="32">
        <x:v>-9233</x:v>
      </x:c>
      <x:c r="I235" s="33" t="str">
        <x:f t="shared" si="0"/>
        <x:v>적자</x:v>
      </x:c>
      <x:c r="J235" s="34" t="s">
        <x:v>638</x:v>
      </x:c>
    </x:row>
    <x:row r="236" spans="2:10">
      <x:c r="B236" s="30">
        <x:v>43586</x:v>
      </x:c>
      <x:c r="C236" s="31" t="s">
        <x:v>750</x:v>
      </x:c>
      <x:c r="D236" s="35">
        <x:v>23</x:v>
      </x:c>
      <x:c r="E236" s="35">
        <x:v>14</x:v>
      </x:c>
      <x:c r="F236" s="35">
        <x:v>0</x:v>
      </x:c>
      <x:c r="G236" s="35">
        <x:v>0</x:v>
      </x:c>
      <x:c r="H236" s="35">
        <x:v>14</x:v>
      </x:c>
      <x:c r="I236" s="33" t="str">
        <x:f t="shared" si="0"/>
        <x:v>흑자</x:v>
      </x:c>
      <x:c r="J236" s="34" t="s">
        <x:v>693</x:v>
      </x:c>
    </x:row>
    <x:row r="237" spans="2:10">
      <x:c r="B237" s="30">
        <x:v>43586</x:v>
      </x:c>
      <x:c r="C237" s="31" t="s">
        <x:v>627</x:v>
      </x:c>
      <x:c r="D237" s="35">
        <x:v>1</x:v>
      </x:c>
      <x:c r="E237" s="35">
        <x:v>8</x:v>
      </x:c>
      <x:c r="F237" s="35">
        <x:v>4</x:v>
      </x:c>
      <x:c r="G237" s="35">
        <x:v>293</x:v>
      </x:c>
      <x:c r="H237" s="35">
        <x:v>-285</x:v>
      </x:c>
      <x:c r="I237" s="33" t="str">
        <x:f t="shared" si="0"/>
        <x:v>적자</x:v>
      </x:c>
      <x:c r="J237" s="34" t="s">
        <x:v>605</x:v>
      </x:c>
    </x:row>
    <x:row r="238" spans="2:10">
      <x:c r="B238" s="30">
        <x:v>43586</x:v>
      </x:c>
      <x:c r="C238" s="31" t="s">
        <x:v>755</x:v>
      </x:c>
      <x:c r="D238" s="35">
        <x:v>1</x:v>
      </x:c>
      <x:c r="E238" s="35">
        <x:v>6</x:v>
      </x:c>
      <x:c r="F238" s="35">
        <x:v>0</x:v>
      </x:c>
      <x:c r="G238" s="35">
        <x:v>0</x:v>
      </x:c>
      <x:c r="H238" s="35">
        <x:v>6</x:v>
      </x:c>
      <x:c r="I238" s="33" t="str">
        <x:f t="shared" si="0"/>
        <x:v>흑자</x:v>
      </x:c>
      <x:c r="J238" s="34" t="s">
        <x:v>606</x:v>
      </x:c>
    </x:row>
    <x:row r="239" spans="2:10">
      <x:c r="B239" s="30">
        <x:v>43586</x:v>
      </x:c>
      <x:c r="C239" s="31" t="s">
        <x:v>776</x:v>
      </x:c>
      <x:c r="D239" s="35">
        <x:v>0</x:v>
      </x:c>
      <x:c r="E239" s="35">
        <x:v>0</x:v>
      </x:c>
      <x:c r="F239" s="35">
        <x:v>1</x:v>
      </x:c>
      <x:c r="G239" s="35">
        <x:v>0</x:v>
      </x:c>
      <x:c r="H239" s="35">
        <x:v>0</x:v>
      </x:c>
      <x:c r="I239" s="33" t="str">
        <x:f t="shared" si="0"/>
        <x:v>동일</x:v>
      </x:c>
      <x:c r="J239" s="34" t="s">
        <x:v>635</x:v>
      </x:c>
    </x:row>
    <x:row r="240" spans="2:10">
      <x:c r="B240" s="30">
        <x:v>43586</x:v>
      </x:c>
      <x:c r="C240" s="31" t="s">
        <x:v>648</x:v>
      </x:c>
      <x:c r="D240" s="35">
        <x:v>0</x:v>
      </x:c>
      <x:c r="E240" s="35">
        <x:v>0</x:v>
      </x:c>
      <x:c r="F240" s="35">
        <x:v>1</x:v>
      </x:c>
      <x:c r="G240" s="32">
        <x:v>4071</x:v>
      </x:c>
      <x:c r="H240" s="32">
        <x:v>-4071</x:v>
      </x:c>
      <x:c r="I240" s="33" t="str">
        <x:f t="shared" si="0"/>
        <x:v>적자</x:v>
      </x:c>
      <x:c r="J240" s="34" t="s">
        <x:v>638</x:v>
      </x:c>
    </x:row>
    <x:row r="241" spans="2:10">
      <x:c r="B241" s="30">
        <x:v>43586</x:v>
      </x:c>
      <x:c r="C241" s="31" t="s">
        <x:v>772</x:v>
      </x:c>
      <x:c r="D241" s="35">
        <x:v>0</x:v>
      </x:c>
      <x:c r="E241" s="35">
        <x:v>0</x:v>
      </x:c>
      <x:c r="F241" s="35">
        <x:v>2</x:v>
      </x:c>
      <x:c r="G241" s="35">
        <x:v>154</x:v>
      </x:c>
      <x:c r="H241" s="35">
        <x:v>-154</x:v>
      </x:c>
      <x:c r="I241" s="33" t="str">
        <x:f t="shared" si="0"/>
        <x:v>적자</x:v>
      </x:c>
      <x:c r="J241" s="34" t="s">
        <x:v>652</x:v>
      </x:c>
    </x:row>
    <x:row r="242" spans="2:10">
      <x:c r="B242" s="30">
        <x:v>43586</x:v>
      </x:c>
      <x:c r="C242" s="31" t="s">
        <x:v>650</x:v>
      </x:c>
      <x:c r="D242" s="35">
        <x:v>0</x:v>
      </x:c>
      <x:c r="E242" s="35">
        <x:v>0</x:v>
      </x:c>
      <x:c r="F242" s="35">
        <x:v>4</x:v>
      </x:c>
      <x:c r="G242" s="35">
        <x:v>310</x:v>
      </x:c>
      <x:c r="H242" s="35">
        <x:v>-310</x:v>
      </x:c>
      <x:c r="I242" s="33" t="str">
        <x:f t="shared" si="0"/>
        <x:v>적자</x:v>
      </x:c>
      <x:c r="J242" s="34" t="s">
        <x:v>638</x:v>
      </x:c>
    </x:row>
    <x:row r="243" spans="2:10">
      <x:c r="B243" s="30">
        <x:v>43586</x:v>
      </x:c>
      <x:c r="C243" s="31" t="s">
        <x:v>639</x:v>
      </x:c>
      <x:c r="D243" s="35">
        <x:v>0</x:v>
      </x:c>
      <x:c r="E243" s="35">
        <x:v>0</x:v>
      </x:c>
      <x:c r="F243" s="35">
        <x:v>16</x:v>
      </x:c>
      <x:c r="G243" s="32">
        <x:v>92391</x:v>
      </x:c>
      <x:c r="H243" s="32">
        <x:v>-92391</x:v>
      </x:c>
      <x:c r="I243" s="33" t="str">
        <x:f t="shared" si="0"/>
        <x:v>적자</x:v>
      </x:c>
      <x:c r="J243" s="34" t="s">
        <x:v>647</x:v>
      </x:c>
    </x:row>
    <x:row r="244" spans="2:10">
      <x:c r="B244" s="30">
        <x:v>43586</x:v>
      </x:c>
      <x:c r="C244" s="31" t="s">
        <x:v>641</x:v>
      </x:c>
      <x:c r="D244" s="35">
        <x:v>0</x:v>
      </x:c>
      <x:c r="E244" s="35">
        <x:v>0</x:v>
      </x:c>
      <x:c r="F244" s="35">
        <x:v>43</x:v>
      </x:c>
      <x:c r="G244" s="32">
        <x:v>116283</x:v>
      </x:c>
      <x:c r="H244" s="32">
        <x:v>-116283</x:v>
      </x:c>
      <x:c r="I244" s="33" t="str">
        <x:f t="shared" si="0"/>
        <x:v>적자</x:v>
      </x:c>
      <x:c r="J244" s="34" t="s">
        <x:v>619</x:v>
      </x:c>
    </x:row>
    <x:row r="245" spans="2:10">
      <x:c r="B245" s="30">
        <x:v>43586</x:v>
      </x:c>
      <x:c r="C245" s="31" t="s">
        <x:v>623</x:v>
      </x:c>
      <x:c r="D245" s="35">
        <x:v>0</x:v>
      </x:c>
      <x:c r="E245" s="35">
        <x:v>0</x:v>
      </x:c>
      <x:c r="F245" s="35">
        <x:v>14</x:v>
      </x:c>
      <x:c r="G245" s="32">
        <x:v>168542</x:v>
      </x:c>
      <x:c r="H245" s="32">
        <x:v>-168542</x:v>
      </x:c>
      <x:c r="I245" s="33" t="str">
        <x:f t="shared" si="0"/>
        <x:v>적자</x:v>
      </x:c>
      <x:c r="J245" s="34" t="s">
        <x:v>647</x:v>
      </x:c>
    </x:row>
    <x:row r="246" spans="2:10">
      <x:c r="B246" s="30">
        <x:v>43586</x:v>
      </x:c>
      <x:c r="C246" s="31" t="s">
        <x:v>782</x:v>
      </x:c>
      <x:c r="D246" s="35">
        <x:v>0</x:v>
      </x:c>
      <x:c r="E246" s="35">
        <x:v>0</x:v>
      </x:c>
      <x:c r="F246" s="35">
        <x:v>13</x:v>
      </x:c>
      <x:c r="G246" s="35">
        <x:v>20</x:v>
      </x:c>
      <x:c r="H246" s="35">
        <x:v>-20</x:v>
      </x:c>
      <x:c r="I246" s="33" t="str">
        <x:f t="shared" si="0"/>
        <x:v>적자</x:v>
      </x:c>
      <x:c r="J246" s="34" t="s">
        <x:v>638</x:v>
      </x:c>
    </x:row>
    <x:row r="247" spans="2:10">
      <x:c r="B247" s="30">
        <x:v>43586</x:v>
      </x:c>
      <x:c r="C247" s="31" t="s">
        <x:v>770</x:v>
      </x:c>
      <x:c r="D247" s="35">
        <x:v>0</x:v>
      </x:c>
      <x:c r="E247" s="35">
        <x:v>0</x:v>
      </x:c>
      <x:c r="F247" s="35">
        <x:v>1</x:v>
      </x:c>
      <x:c r="G247" s="35">
        <x:v>14</x:v>
      </x:c>
      <x:c r="H247" s="35">
        <x:v>-14</x:v>
      </x:c>
      <x:c r="I247" s="33" t="str">
        <x:f t="shared" si="0"/>
        <x:v>적자</x:v>
      </x:c>
      <x:c r="J247" s="34" t="s">
        <x:v>635</x:v>
      </x:c>
    </x:row>
    <x:row r="248" spans="2:10">
      <x:c r="B248" s="30">
        <x:v>43586</x:v>
      </x:c>
      <x:c r="C248" s="31" t="s">
        <x:v>3129</x:v>
      </x:c>
      <x:c r="D248" s="35">
        <x:v>0</x:v>
      </x:c>
      <x:c r="E248" s="35">
        <x:v>0</x:v>
      </x:c>
      <x:c r="F248" s="35">
        <x:v>1</x:v>
      </x:c>
      <x:c r="G248" s="35">
        <x:v>0</x:v>
      </x:c>
      <x:c r="H248" s="35">
        <x:v>0</x:v>
      </x:c>
      <x:c r="I248" s="33" t="str">
        <x:f t="shared" si="0"/>
        <x:v>동일</x:v>
      </x:c>
      <x:c r="J248" s="34" t="s">
        <x:v>652</x:v>
      </x:c>
    </x:row>
    <x:row r="249" spans="2:10">
      <x:c r="B249" s="30">
        <x:v>43586</x:v>
      </x:c>
      <x:c r="C249" s="31" t="s">
        <x:v>780</x:v>
      </x:c>
      <x:c r="D249" s="35">
        <x:v>0</x:v>
      </x:c>
      <x:c r="E249" s="35">
        <x:v>0</x:v>
      </x:c>
      <x:c r="F249" s="35">
        <x:v>7</x:v>
      </x:c>
      <x:c r="G249" s="35">
        <x:v>25</x:v>
      </x:c>
      <x:c r="H249" s="35">
        <x:v>-25</x:v>
      </x:c>
      <x:c r="I249" s="33" t="str">
        <x:f t="shared" si="0"/>
        <x:v>적자</x:v>
      </x:c>
      <x:c r="J249" s="34" t="s">
        <x:v>615</x:v>
      </x:c>
    </x:row>
    <x:row r="250" spans="2:10">
      <x:c r="B250" s="30">
        <x:v>43617</x:v>
      </x:c>
      <x:c r="C250" s="31" t="s">
        <x:v>629</x:v>
      </x:c>
      <x:c r="D250" s="32">
        <x:v>201320</x:v>
      </x:c>
      <x:c r="E250" s="32">
        <x:v>13613881</x:v>
      </x:c>
      <x:c r="F250" s="32">
        <x:v>137495</x:v>
      </x:c>
      <x:c r="G250" s="32">
        <x:v>9579587</x:v>
      </x:c>
      <x:c r="H250" s="32">
        <x:v>4034294</x:v>
      </x:c>
      <x:c r="I250" s="33" t="str">
        <x:f t="shared" si="0"/>
        <x:v>흑자</x:v>
      </x:c>
      <x:c r="J250" s="34" t="s">
        <x:v>694</x:v>
      </x:c>
    </x:row>
    <x:row r="251" spans="2:10">
      <x:c r="B251" s="30">
        <x:v>43617</x:v>
      </x:c>
      <x:c r="C251" s="31" t="s">
        <x:v>799</x:v>
      </x:c>
      <x:c r="D251" s="32">
        <x:v>452970</x:v>
      </x:c>
      <x:c r="E251" s="32">
        <x:v>13478248</x:v>
      </x:c>
      <x:c r="F251" s="32">
        <x:v>1706078</x:v>
      </x:c>
      <x:c r="G251" s="32">
        <x:v>10825905</x:v>
      </x:c>
      <x:c r="H251" s="32">
        <x:v>2652344</x:v>
      </x:c>
      <x:c r="I251" s="33" t="str">
        <x:f t="shared" si="0"/>
        <x:v>흑자</x:v>
      </x:c>
      <x:c r="J251" s="34" t="s">
        <x:v>634</x:v>
      </x:c>
    </x:row>
    <x:row r="252" spans="2:10">
      <x:c r="B252" s="30">
        <x:v>43617</x:v>
      </x:c>
      <x:c r="C252" s="31" t="s">
        <x:v>630</x:v>
      </x:c>
      <x:c r="D252" s="32">
        <x:v>7089</x:v>
      </x:c>
      <x:c r="E252" s="32">
        <x:v>3879769</x:v>
      </x:c>
      <x:c r="F252" s="32">
        <x:v>1433</x:v>
      </x:c>
      <x:c r="G252" s="32">
        <x:v>2653004</x:v>
      </x:c>
      <x:c r="H252" s="32">
        <x:v>1226765</x:v>
      </x:c>
      <x:c r="I252" s="33" t="str">
        <x:f t="shared" si="0"/>
        <x:v>흑자</x:v>
      </x:c>
      <x:c r="J252" s="34" t="s">
        <x:v>604</x:v>
      </x:c>
    </x:row>
    <x:row r="253" spans="2:10">
      <x:c r="B253" s="30">
        <x:v>43617</x:v>
      </x:c>
      <x:c r="C253" s="31" t="s">
        <x:v>643</x:v>
      </x:c>
      <x:c r="D253" s="32">
        <x:v>59599</x:v>
      </x:c>
      <x:c r="E253" s="32">
        <x:v>3050166</x:v>
      </x:c>
      <x:c r="F253" s="32">
        <x:v>146478</x:v>
      </x:c>
      <x:c r="G253" s="32">
        <x:v>4946034</x:v>
      </x:c>
      <x:c r="H253" s="32">
        <x:v>-1895867</x:v>
      </x:c>
      <x:c r="I253" s="33" t="str">
        <x:f t="shared" si="0"/>
        <x:v>적자</x:v>
      </x:c>
      <x:c r="J253" s="34" t="s">
        <x:v>634</x:v>
      </x:c>
    </x:row>
    <x:row r="254" spans="2:10">
      <x:c r="B254" s="30">
        <x:v>43617</x:v>
      </x:c>
      <x:c r="C254" s="31" t="s">
        <x:v>626</x:v>
      </x:c>
      <x:c r="D254" s="32">
        <x:v>16662</x:v>
      </x:c>
      <x:c r="E254" s="32">
        <x:v>1910228</x:v>
      </x:c>
      <x:c r="F254" s="32">
        <x:v>6316</x:v>
      </x:c>
      <x:c r="G254" s="32">
        <x:v>1060664</x:v>
      </x:c>
      <x:c r="H254" s="32">
        <x:v>849564</x:v>
      </x:c>
      <x:c r="I254" s="33" t="str">
        <x:f t="shared" si="0"/>
        <x:v>흑자</x:v>
      </x:c>
      <x:c r="J254" s="34" t="s">
        <x:v>615</x:v>
      </x:c>
    </x:row>
    <x:row r="255" spans="2:10">
      <x:c r="B255" s="30">
        <x:v>43617</x:v>
      </x:c>
      <x:c r="C255" s="31" t="s">
        <x:v>610</x:v>
      </x:c>
      <x:c r="D255" s="32">
        <x:v>6173</x:v>
      </x:c>
      <x:c r="E255" s="32">
        <x:v>1697592</x:v>
      </x:c>
      <x:c r="F255" s="32">
        <x:v>33945</x:v>
      </x:c>
      <x:c r="G255" s="32">
        <x:v>2388313</x:v>
      </x:c>
      <x:c r="H255" s="32">
        <x:v>-690721</x:v>
      </x:c>
      <x:c r="I255" s="33" t="str">
        <x:f t="shared" si="0"/>
        <x:v>적자</x:v>
      </x:c>
      <x:c r="J255" s="34" t="s">
        <x:v>635</x:v>
      </x:c>
    </x:row>
    <x:row r="256" spans="2:10">
      <x:c r="B256" s="30">
        <x:v>43617</x:v>
      </x:c>
      <x:c r="C256" s="31" t="s">
        <x:v>657</x:v>
      </x:c>
      <x:c r="D256" s="35">
        <x:v>621</x:v>
      </x:c>
      <x:c r="E256" s="32">
        <x:v>1086696</x:v>
      </x:c>
      <x:c r="F256" s="35">
        <x:v>176</x:v>
      </x:c>
      <x:c r="G256" s="32">
        <x:v>1941716</x:v>
      </x:c>
      <x:c r="H256" s="32">
        <x:v>-855020</x:v>
      </x:c>
      <x:c r="I256" s="33" t="str">
        <x:f t="shared" si="0"/>
        <x:v>적자</x:v>
      </x:c>
      <x:c r="J256" s="34" t="s">
        <x:v>647</x:v>
      </x:c>
    </x:row>
    <x:row r="257" spans="2:10">
      <x:c r="B257" s="30">
        <x:v>43617</x:v>
      </x:c>
      <x:c r="C257" s="31" t="s">
        <x:v>644</x:v>
      </x:c>
      <x:c r="D257" s="35">
        <x:v>329</x:v>
      </x:c>
      <x:c r="E257" s="32">
        <x:v>963650</x:v>
      </x:c>
      <x:c r="F257" s="35">
        <x:v>57</x:v>
      </x:c>
      <x:c r="G257" s="32">
        <x:v>1646541</x:v>
      </x:c>
      <x:c r="H257" s="32">
        <x:v>-682891</x:v>
      </x:c>
      <x:c r="I257" s="33" t="str">
        <x:f t="shared" si="0"/>
        <x:v>적자</x:v>
      </x:c>
      <x:c r="J257" s="34" t="s">
        <x:v>604</x:v>
      </x:c>
    </x:row>
    <x:row r="258" spans="2:10">
      <x:c r="B258" s="30">
        <x:v>43617</x:v>
      </x:c>
      <x:c r="C258" s="31" t="s">
        <x:v>618</x:v>
      </x:c>
      <x:c r="D258" s="35">
        <x:v>15</x:v>
      </x:c>
      <x:c r="E258" s="32">
        <x:v>809379</x:v>
      </x:c>
      <x:c r="F258" s="35">
        <x:v>16</x:v>
      </x:c>
      <x:c r="G258" s="32">
        <x:v>49929</x:v>
      </x:c>
      <x:c r="H258" s="32">
        <x:v>759450</x:v>
      </x:c>
      <x:c r="I258" s="33" t="str">
        <x:f t="shared" si="0"/>
        <x:v>흑자</x:v>
      </x:c>
      <x:c r="J258" s="34" t="s">
        <x:v>652</x:v>
      </x:c>
    </x:row>
    <x:row r="259" spans="2:10">
      <x:c r="B259" s="30">
        <x:v>43617</x:v>
      </x:c>
      <x:c r="C259" s="31" t="s">
        <x:v>614</x:v>
      </x:c>
      <x:c r="D259" s="35">
        <x:v>221</x:v>
      </x:c>
      <x:c r="E259" s="32">
        <x:v>795968</x:v>
      </x:c>
      <x:c r="F259" s="35">
        <x:v>222</x:v>
      </x:c>
      <x:c r="G259" s="32">
        <x:v>2242148</x:v>
      </x:c>
      <x:c r="H259" s="32">
        <x:v>-1446180</x:v>
      </x:c>
      <x:c r="I259" s="33" t="str">
        <x:f t="shared" si="0"/>
        <x:v>적자</x:v>
      </x:c>
      <x:c r="J259" s="34" t="s">
        <x:v>615</x:v>
      </x:c>
    </x:row>
    <x:row r="260" spans="2:10">
      <x:c r="B260" s="30">
        <x:v>43617</x:v>
      </x:c>
      <x:c r="C260" s="31" t="s">
        <x:v>632</x:v>
      </x:c>
      <x:c r="D260" s="35">
        <x:v>112</x:v>
      </x:c>
      <x:c r="E260" s="32">
        <x:v>664985</x:v>
      </x:c>
      <x:c r="F260" s="35">
        <x:v>42</x:v>
      </x:c>
      <x:c r="G260" s="32">
        <x:v>30872</x:v>
      </x:c>
      <x:c r="H260" s="32">
        <x:v>634112</x:v>
      </x:c>
      <x:c r="I260" s="33" t="str">
        <x:f t="shared" si="0"/>
        <x:v>흑자</x:v>
      </x:c>
      <x:c r="J260" s="34" t="s">
        <x:v>615</x:v>
      </x:c>
    </x:row>
    <x:row r="261" spans="2:10">
      <x:c r="B261" s="30">
        <x:v>43617</x:v>
      </x:c>
      <x:c r="C261" s="31" t="s">
        <x:v>636</x:v>
      </x:c>
      <x:c r="D261" s="32">
        <x:v>1239</x:v>
      </x:c>
      <x:c r="E261" s="32">
        <x:v>522425</x:v>
      </x:c>
      <x:c r="F261" s="35">
        <x:v>564</x:v>
      </x:c>
      <x:c r="G261" s="32">
        <x:v>146677</x:v>
      </x:c>
      <x:c r="H261" s="32">
        <x:v>375748</x:v>
      </x:c>
      <x:c r="I261" s="33" t="str">
        <x:f t="shared" si="0"/>
        <x:v>흑자</x:v>
      </x:c>
      <x:c r="J261" s="34" t="s">
        <x:v>652</x:v>
      </x:c>
    </x:row>
    <x:row r="262" spans="2:10">
      <x:c r="B262" s="30">
        <x:v>43617</x:v>
      </x:c>
      <x:c r="C262" s="31" t="s">
        <x:v>622</x:v>
      </x:c>
      <x:c r="D262" s="32">
        <x:v>1540</x:v>
      </x:c>
      <x:c r="E262" s="32">
        <x:v>490515</x:v>
      </x:c>
      <x:c r="F262" s="35">
        <x:v>481</x:v>
      </x:c>
      <x:c r="G262" s="32">
        <x:v>486938</x:v>
      </x:c>
      <x:c r="H262" s="32">
        <x:v>3578</x:v>
      </x:c>
      <x:c r="I262" s="33" t="str">
        <x:f t="shared" si="0"/>
        <x:v>흑자</x:v>
      </x:c>
      <x:c r="J262" s="34" t="s">
        <x:v>619</x:v>
      </x:c>
    </x:row>
    <x:row r="263" spans="2:10">
      <x:c r="B263" s="30">
        <x:v>43617</x:v>
      </x:c>
      <x:c r="C263" s="31" t="s">
        <x:v>616</x:v>
      </x:c>
      <x:c r="D263" s="35">
        <x:v>750</x:v>
      </x:c>
      <x:c r="E263" s="32">
        <x:v>226548</x:v>
      </x:c>
      <x:c r="F263" s="35">
        <x:v>92</x:v>
      </x:c>
      <x:c r="G263" s="32">
        <x:v>234987</x:v>
      </x:c>
      <x:c r="H263" s="32">
        <x:v>-8439</x:v>
      </x:c>
      <x:c r="I263" s="33" t="str">
        <x:f t="shared" si="0"/>
        <x:v>적자</x:v>
      </x:c>
      <x:c r="J263" s="34" t="s">
        <x:v>647</x:v>
      </x:c>
    </x:row>
    <x:row r="264" spans="2:10">
      <x:c r="B264" s="30">
        <x:v>43617</x:v>
      </x:c>
      <x:c r="C264" s="31" t="s">
        <x:v>617</x:v>
      </x:c>
      <x:c r="D264" s="35">
        <x:v>67</x:v>
      </x:c>
      <x:c r="E264" s="32">
        <x:v>152014</x:v>
      </x:c>
      <x:c r="F264" s="35">
        <x:v>64</x:v>
      </x:c>
      <x:c r="G264" s="32">
        <x:v>32605</x:v>
      </x:c>
      <x:c r="H264" s="32">
        <x:v>119409</x:v>
      </x:c>
      <x:c r="I264" s="33" t="str">
        <x:f t="shared" si="0"/>
        <x:v>흑자</x:v>
      </x:c>
      <x:c r="J264" s="34" t="s">
        <x:v>652</x:v>
      </x:c>
    </x:row>
    <x:row r="265" spans="2:10">
      <x:c r="B265" s="30">
        <x:v>43617</x:v>
      </x:c>
      <x:c r="C265" s="31" t="s">
        <x:v>637</x:v>
      </x:c>
      <x:c r="D265" s="35">
        <x:v>703</x:v>
      </x:c>
      <x:c r="E265" s="32">
        <x:v>132514</x:v>
      </x:c>
      <x:c r="F265" s="32">
        <x:v>3011</x:v>
      </x:c>
      <x:c r="G265" s="32">
        <x:v>309146</x:v>
      </x:c>
      <x:c r="H265" s="32">
        <x:v>-176632</x:v>
      </x:c>
      <x:c r="I265" s="33" t="str">
        <x:f t="shared" si="0"/>
        <x:v>적자</x:v>
      </x:c>
      <x:c r="J265" s="34" t="s">
        <x:v>606</x:v>
      </x:c>
    </x:row>
    <x:row r="266" spans="2:10">
      <x:c r="B266" s="30">
        <x:v>43617</x:v>
      </x:c>
      <x:c r="C266" s="31" t="s">
        <x:v>609</x:v>
      </x:c>
      <x:c r="D266" s="35">
        <x:v>7</x:v>
      </x:c>
      <x:c r="E266" s="32">
        <x:v>98717</x:v>
      </x:c>
      <x:c r="F266" s="35">
        <x:v>0</x:v>
      </x:c>
      <x:c r="G266" s="35">
        <x:v>0</x:v>
      </x:c>
      <x:c r="H266" s="32">
        <x:v>98717</x:v>
      </x:c>
      <x:c r="I266" s="33" t="str">
        <x:f t="shared" si="0"/>
        <x:v>흑자</x:v>
      </x:c>
      <x:c r="J266" s="34" t="s">
        <x:v>694</x:v>
      </x:c>
    </x:row>
    <x:row r="267" spans="2:10">
      <x:c r="B267" s="30">
        <x:v>43617</x:v>
      </x:c>
      <x:c r="C267" s="31" t="s">
        <x:v>654</x:v>
      </x:c>
      <x:c r="D267" s="35">
        <x:v>10</x:v>
      </x:c>
      <x:c r="E267" s="32">
        <x:v>64041</x:v>
      </x:c>
      <x:c r="F267" s="35">
        <x:v>185</x:v>
      </x:c>
      <x:c r="G267" s="32">
        <x:v>6555</x:v>
      </x:c>
      <x:c r="H267" s="32">
        <x:v>57485</x:v>
      </x:c>
      <x:c r="I267" s="33" t="str">
        <x:f t="shared" si="0"/>
        <x:v>흑자</x:v>
      </x:c>
      <x:c r="J267" s="34" t="s">
        <x:v>652</x:v>
      </x:c>
    </x:row>
    <x:row r="268" spans="2:10">
      <x:c r="B268" s="30">
        <x:v>43617</x:v>
      </x:c>
      <x:c r="C268" s="31" t="s">
        <x:v>788</x:v>
      </x:c>
      <x:c r="D268" s="32">
        <x:v>26500</x:v>
      </x:c>
      <x:c r="E268" s="32">
        <x:v>57876</x:v>
      </x:c>
      <x:c r="F268" s="32">
        <x:v>5755</x:v>
      </x:c>
      <x:c r="G268" s="32">
        <x:v>38092</x:v>
      </x:c>
      <x:c r="H268" s="32">
        <x:v>19785</x:v>
      </x:c>
      <x:c r="I268" s="33" t="str">
        <x:f t="shared" si="0"/>
        <x:v>흑자</x:v>
      </x:c>
      <x:c r="J268" s="34" t="s">
        <x:v>693</x:v>
      </x:c>
    </x:row>
    <x:row r="269" spans="2:10">
      <x:c r="B269" s="30">
        <x:v>43617</x:v>
      </x:c>
      <x:c r="C269" s="31" t="s">
        <x:v>761</x:v>
      </x:c>
      <x:c r="D269" s="32">
        <x:v>3161</x:v>
      </x:c>
      <x:c r="E269" s="32">
        <x:v>44988</x:v>
      </x:c>
      <x:c r="F269" s="35">
        <x:v>882</x:v>
      </x:c>
      <x:c r="G269" s="32">
        <x:v>9246</x:v>
      </x:c>
      <x:c r="H269" s="32">
        <x:v>35741</x:v>
      </x:c>
      <x:c r="I269" s="33" t="str">
        <x:f t="shared" si="0"/>
        <x:v>흑자</x:v>
      </x:c>
      <x:c r="J269" s="34" t="s">
        <x:v>694</x:v>
      </x:c>
    </x:row>
    <x:row r="270" spans="2:10">
      <x:c r="B270" s="30">
        <x:v>43617</x:v>
      </x:c>
      <x:c r="C270" s="31" t="s">
        <x:v>625</x:v>
      </x:c>
      <x:c r="D270" s="35">
        <x:v>368</x:v>
      </x:c>
      <x:c r="E270" s="32">
        <x:v>33035</x:v>
      </x:c>
      <x:c r="F270" s="35">
        <x:v>234</x:v>
      </x:c>
      <x:c r="G270" s="32">
        <x:v>174576</x:v>
      </x:c>
      <x:c r="H270" s="32">
        <x:v>-141542</x:v>
      </x:c>
      <x:c r="I270" s="33" t="str">
        <x:f t="shared" si="0"/>
        <x:v>적자</x:v>
      </x:c>
      <x:c r="J270" s="34" t="s">
        <x:v>638</x:v>
      </x:c>
    </x:row>
    <x:row r="271" spans="2:10">
      <x:c r="B271" s="30">
        <x:v>43617</x:v>
      </x:c>
      <x:c r="C271" s="31" t="s">
        <x:v>794</x:v>
      </x:c>
      <x:c r="D271" s="35">
        <x:v>63</x:v>
      </x:c>
      <x:c r="E271" s="32">
        <x:v>30182</x:v>
      </x:c>
      <x:c r="F271" s="35">
        <x:v>50</x:v>
      </x:c>
      <x:c r="G271" s="32">
        <x:v>660292</x:v>
      </x:c>
      <x:c r="H271" s="32">
        <x:v>-630110</x:v>
      </x:c>
      <x:c r="I271" s="33" t="str">
        <x:f t="shared" si="0"/>
        <x:v>적자</x:v>
      </x:c>
      <x:c r="J271" s="34" t="s">
        <x:v>174</x:v>
      </x:c>
    </x:row>
    <x:row r="272" spans="2:10">
      <x:c r="B272" s="30">
        <x:v>43617</x:v>
      </x:c>
      <x:c r="C272" s="31" t="s">
        <x:v>3131</x:v>
      </x:c>
      <x:c r="D272" s="32">
        <x:v>12568</x:v>
      </x:c>
      <x:c r="E272" s="32">
        <x:v>13421</x:v>
      </x:c>
      <x:c r="F272" s="32">
        <x:v>1423</x:v>
      </x:c>
      <x:c r="G272" s="32">
        <x:v>4319</x:v>
      </x:c>
      <x:c r="H272" s="32">
        <x:v>9103</x:v>
      </x:c>
      <x:c r="I272" s="33" t="str">
        <x:f t="shared" si="0"/>
        <x:v>흑자</x:v>
      </x:c>
      <x:c r="J272" s="34" t="s">
        <x:v>634</x:v>
      </x:c>
    </x:row>
    <x:row r="273" spans="2:10">
      <x:c r="B273" s="30">
        <x:v>43617</x:v>
      </x:c>
      <x:c r="C273" s="31" t="s">
        <x:v>656</x:v>
      </x:c>
      <x:c r="D273" s="35">
        <x:v>18</x:v>
      </x:c>
      <x:c r="E273" s="32">
        <x:v>7007</x:v>
      </x:c>
      <x:c r="F273" s="35">
        <x:v>2</x:v>
      </x:c>
      <x:c r="G273" s="32">
        <x:v>3549</x:v>
      </x:c>
      <x:c r="H273" s="32">
        <x:v>3458</x:v>
      </x:c>
      <x:c r="I273" s="33" t="str">
        <x:f t="shared" si="0"/>
        <x:v>흑자</x:v>
      </x:c>
      <x:c r="J273" s="34" t="s">
        <x:v>615</x:v>
      </x:c>
    </x:row>
    <x:row r="274" spans="2:10">
      <x:c r="B274" s="30">
        <x:v>43617</x:v>
      </x:c>
      <x:c r="C274" s="31" t="s">
        <x:v>620</x:v>
      </x:c>
      <x:c r="D274" s="35">
        <x:v>3</x:v>
      </x:c>
      <x:c r="E274" s="32">
        <x:v>4617</x:v>
      </x:c>
      <x:c r="F274" s="35">
        <x:v>8</x:v>
      </x:c>
      <x:c r="G274" s="32">
        <x:v>4931</x:v>
      </x:c>
      <x:c r="H274" s="35">
        <x:v>-314</x:v>
      </x:c>
      <x:c r="I274" s="33" t="str">
        <x:f t="shared" si="0"/>
        <x:v>적자</x:v>
      </x:c>
      <x:c r="J274" s="34" t="s">
        <x:v>638</x:v>
      </x:c>
    </x:row>
    <x:row r="275" spans="2:10">
      <x:c r="B275" s="30">
        <x:v>43617</x:v>
      </x:c>
      <x:c r="C275" s="31" t="s">
        <x:v>803</x:v>
      </x:c>
      <x:c r="D275" s="35">
        <x:v>6</x:v>
      </x:c>
      <x:c r="E275" s="32">
        <x:v>3381</x:v>
      </x:c>
      <x:c r="F275" s="35">
        <x:v>10</x:v>
      </x:c>
      <x:c r="G275" s="32">
        <x:v>38983</x:v>
      </x:c>
      <x:c r="H275" s="32">
        <x:v>-35602</x:v>
      </x:c>
      <x:c r="I275" s="33" t="str">
        <x:f t="shared" si="0"/>
        <x:v>적자</x:v>
      </x:c>
      <x:c r="J275" s="34" t="s">
        <x:v>652</x:v>
      </x:c>
    </x:row>
    <x:row r="276" spans="2:10">
      <x:c r="B276" s="30">
        <x:v>43617</x:v>
      </x:c>
      <x:c r="C276" s="31" t="s">
        <x:v>645</x:v>
      </x:c>
      <x:c r="D276" s="35">
        <x:v>85</x:v>
      </x:c>
      <x:c r="E276" s="32">
        <x:v>1156</x:v>
      </x:c>
      <x:c r="F276" s="35">
        <x:v>710</x:v>
      </x:c>
      <x:c r="G276" s="32">
        <x:v>29895</x:v>
      </x:c>
      <x:c r="H276" s="32">
        <x:v>-28739</x:v>
      </x:c>
      <x:c r="I276" s="33" t="str">
        <x:f t="shared" si="0"/>
        <x:v>적자</x:v>
      </x:c>
      <x:c r="J276" s="34" t="s">
        <x:v>635</x:v>
      </x:c>
    </x:row>
    <x:row r="277" spans="2:10">
      <x:c r="B277" s="30">
        <x:v>43617</x:v>
      </x:c>
      <x:c r="C277" s="31" t="s">
        <x:v>611</x:v>
      </x:c>
      <x:c r="D277" s="35">
        <x:v>4</x:v>
      </x:c>
      <x:c r="E277" s="35">
        <x:v>419</x:v>
      </x:c>
      <x:c r="F277" s="35">
        <x:v>0</x:v>
      </x:c>
      <x:c r="G277" s="35">
        <x:v>0</x:v>
      </x:c>
      <x:c r="H277" s="35">
        <x:v>419</x:v>
      </x:c>
      <x:c r="I277" s="33" t="str">
        <x:f t="shared" si="0"/>
        <x:v>흑자</x:v>
      </x:c>
      <x:c r="J277" s="34" t="s">
        <x:v>638</x:v>
      </x:c>
    </x:row>
    <x:row r="278" spans="2:10">
      <x:c r="B278" s="30">
        <x:v>43617</x:v>
      </x:c>
      <x:c r="C278" s="31" t="s">
        <x:v>741</x:v>
      </x:c>
      <x:c r="D278" s="35">
        <x:v>41</x:v>
      </x:c>
      <x:c r="E278" s="35">
        <x:v>264</x:v>
      </x:c>
      <x:c r="F278" s="35">
        <x:v>182</x:v>
      </x:c>
      <x:c r="G278" s="35">
        <x:v>583</x:v>
      </x:c>
      <x:c r="H278" s="35">
        <x:v>-319</x:v>
      </x:c>
      <x:c r="I278" s="33" t="str">
        <x:f t="shared" si="0"/>
        <x:v>적자</x:v>
      </x:c>
      <x:c r="J278" s="34" t="s">
        <x:v>624</x:v>
      </x:c>
    </x:row>
    <x:row r="279" spans="2:10">
      <x:c r="B279" s="30">
        <x:v>43617</x:v>
      </x:c>
      <x:c r="C279" s="31" t="s">
        <x:v>653</x:v>
      </x:c>
      <x:c r="D279" s="35">
        <x:v>1</x:v>
      </x:c>
      <x:c r="E279" s="35">
        <x:v>120</x:v>
      </x:c>
      <x:c r="F279" s="35">
        <x:v>15</x:v>
      </x:c>
      <x:c r="G279" s="32">
        <x:v>10034</x:v>
      </x:c>
      <x:c r="H279" s="32">
        <x:v>-9914</x:v>
      </x:c>
      <x:c r="I279" s="33" t="str">
        <x:f t="shared" si="0"/>
        <x:v>적자</x:v>
      </x:c>
      <x:c r="J279" s="34" t="s">
        <x:v>647</x:v>
      </x:c>
    </x:row>
    <x:row r="280" spans="2:10">
      <x:c r="B280" s="30">
        <x:v>43617</x:v>
      </x:c>
      <x:c r="C280" s="31" t="s">
        <x:v>613</x:v>
      </x:c>
      <x:c r="D280" s="35">
        <x:v>5</x:v>
      </x:c>
      <x:c r="E280" s="35">
        <x:v>114</x:v>
      </x:c>
      <x:c r="F280" s="35">
        <x:v>241</x:v>
      </x:c>
      <x:c r="G280" s="32">
        <x:v>8831</x:v>
      </x:c>
      <x:c r="H280" s="32">
        <x:v>-8717</x:v>
      </x:c>
      <x:c r="I280" s="33" t="str">
        <x:f t="shared" si="0"/>
        <x:v>적자</x:v>
      </x:c>
      <x:c r="J280" s="34" t="s">
        <x:v>652</x:v>
      </x:c>
    </x:row>
    <x:row r="281" spans="2:10">
      <x:c r="B281" s="30">
        <x:v>43617</x:v>
      </x:c>
      <x:c r="C281" s="31" t="s">
        <x:v>3124</x:v>
      </x:c>
      <x:c r="D281" s="35">
        <x:v>166</x:v>
      </x:c>
      <x:c r="E281" s="35">
        <x:v>105</x:v>
      </x:c>
      <x:c r="F281" s="35">
        <x:v>33</x:v>
      </x:c>
      <x:c r="G281" s="35">
        <x:v>78</x:v>
      </x:c>
      <x:c r="H281" s="35">
        <x:v>27</x:v>
      </x:c>
      <x:c r="I281" s="33" t="str">
        <x:f t="shared" si="0"/>
        <x:v>흑자</x:v>
      </x:c>
      <x:c r="J281" s="34" t="s">
        <x:v>694</x:v>
      </x:c>
    </x:row>
    <x:row r="282" spans="2:10">
      <x:c r="B282" s="30">
        <x:v>43617</x:v>
      </x:c>
      <x:c r="C282" s="31" t="s">
        <x:v>796</x:v>
      </x:c>
      <x:c r="D282" s="35">
        <x:v>22</x:v>
      </x:c>
      <x:c r="E282" s="35">
        <x:v>100</x:v>
      </x:c>
      <x:c r="F282" s="35">
        <x:v>147</x:v>
      </x:c>
      <x:c r="G282" s="35">
        <x:v>599</x:v>
      </x:c>
      <x:c r="H282" s="35">
        <x:v>-499</x:v>
      </x:c>
      <x:c r="I282" s="33" t="str">
        <x:f t="shared" si="0"/>
        <x:v>적자</x:v>
      </x:c>
      <x:c r="J282" s="34" t="s">
        <x:v>605</x:v>
      </x:c>
    </x:row>
    <x:row r="283" spans="2:10">
      <x:c r="B283" s="30">
        <x:v>43617</x:v>
      </x:c>
      <x:c r="C283" s="31" t="s">
        <x:v>750</x:v>
      </x:c>
      <x:c r="D283" s="35">
        <x:v>43</x:v>
      </x:c>
      <x:c r="E283" s="35">
        <x:v>39</x:v>
      </x:c>
      <x:c r="F283" s="35">
        <x:v>0</x:v>
      </x:c>
      <x:c r="G283" s="35">
        <x:v>0</x:v>
      </x:c>
      <x:c r="H283" s="35">
        <x:v>39</x:v>
      </x:c>
      <x:c r="I283" s="33" t="str">
        <x:f t="shared" si="0"/>
        <x:v>흑자</x:v>
      </x:c>
      <x:c r="J283" s="34" t="s">
        <x:v>693</x:v>
      </x:c>
    </x:row>
    <x:row r="284" spans="2:10">
      <x:c r="B284" s="30">
        <x:v>43617</x:v>
      </x:c>
      <x:c r="C284" s="31" t="s">
        <x:v>640</x:v>
      </x:c>
      <x:c r="D284" s="35">
        <x:v>4</x:v>
      </x:c>
      <x:c r="E284" s="35">
        <x:v>7</x:v>
      </x:c>
      <x:c r="F284" s="35">
        <x:v>74</x:v>
      </x:c>
      <x:c r="G284" s="32">
        <x:v>6615</x:v>
      </x:c>
      <x:c r="H284" s="32">
        <x:v>-6608</x:v>
      </x:c>
      <x:c r="I284" s="33" t="str">
        <x:f t="shared" si="0"/>
        <x:v>적자</x:v>
      </x:c>
      <x:c r="J284" s="34" t="s">
        <x:v>638</x:v>
      </x:c>
    </x:row>
    <x:row r="285" spans="2:10">
      <x:c r="B285" s="30">
        <x:v>43617</x:v>
      </x:c>
      <x:c r="C285" s="31" t="s">
        <x:v>641</x:v>
      </x:c>
      <x:c r="D285" s="35">
        <x:v>0</x:v>
      </x:c>
      <x:c r="E285" s="35">
        <x:v>0</x:v>
      </x:c>
      <x:c r="F285" s="35">
        <x:v>25</x:v>
      </x:c>
      <x:c r="G285" s="32">
        <x:v>60010</x:v>
      </x:c>
      <x:c r="H285" s="32">
        <x:v>-60010</x:v>
      </x:c>
      <x:c r="I285" s="33" t="str">
        <x:f t="shared" si="0"/>
        <x:v>적자</x:v>
      </x:c>
      <x:c r="J285" s="34" t="s">
        <x:v>619</x:v>
      </x:c>
    </x:row>
    <x:row r="286" spans="2:10">
      <x:c r="B286" s="30">
        <x:v>43617</x:v>
      </x:c>
      <x:c r="C286" s="31" t="s">
        <x:v>639</x:v>
      </x:c>
      <x:c r="D286" s="35">
        <x:v>0</x:v>
      </x:c>
      <x:c r="E286" s="35">
        <x:v>0</x:v>
      </x:c>
      <x:c r="F286" s="35">
        <x:v>10</x:v>
      </x:c>
      <x:c r="G286" s="32">
        <x:v>56562</x:v>
      </x:c>
      <x:c r="H286" s="32">
        <x:v>-56562</x:v>
      </x:c>
      <x:c r="I286" s="33" t="str">
        <x:f t="shared" si="0"/>
        <x:v>적자</x:v>
      </x:c>
      <x:c r="J286" s="34" t="s">
        <x:v>647</x:v>
      </x:c>
    </x:row>
    <x:row r="287" spans="2:10">
      <x:c r="B287" s="30">
        <x:v>43617</x:v>
      </x:c>
      <x:c r="C287" s="31" t="s">
        <x:v>650</x:v>
      </x:c>
      <x:c r="D287" s="35">
        <x:v>0</x:v>
      </x:c>
      <x:c r="E287" s="35">
        <x:v>0</x:v>
      </x:c>
      <x:c r="F287" s="35">
        <x:v>4</x:v>
      </x:c>
      <x:c r="G287" s="35">
        <x:v>227</x:v>
      </x:c>
      <x:c r="H287" s="35">
        <x:v>-227</x:v>
      </x:c>
      <x:c r="I287" s="33" t="str">
        <x:f t="shared" si="0"/>
        <x:v>적자</x:v>
      </x:c>
      <x:c r="J287" s="34" t="s">
        <x:v>638</x:v>
      </x:c>
    </x:row>
    <x:row r="288" spans="2:10">
      <x:c r="B288" s="30">
        <x:v>43617</x:v>
      </x:c>
      <x:c r="C288" s="31" t="s">
        <x:v>627</x:v>
      </x:c>
      <x:c r="D288" s="35">
        <x:v>0</x:v>
      </x:c>
      <x:c r="E288" s="35">
        <x:v>0</x:v>
      </x:c>
      <x:c r="F288" s="35">
        <x:v>2</x:v>
      </x:c>
      <x:c r="G288" s="35">
        <x:v>1</x:v>
      </x:c>
      <x:c r="H288" s="35">
        <x:v>-1</x:v>
      </x:c>
      <x:c r="I288" s="33" t="str">
        <x:f t="shared" si="0"/>
        <x:v>적자</x:v>
      </x:c>
      <x:c r="J288" s="34" t="s">
        <x:v>605</x:v>
      </x:c>
    </x:row>
    <x:row r="289" spans="2:10">
      <x:c r="B289" s="30">
        <x:v>43617</x:v>
      </x:c>
      <x:c r="C289" s="31" t="s">
        <x:v>623</x:v>
      </x:c>
      <x:c r="D289" s="35">
        <x:v>0</x:v>
      </x:c>
      <x:c r="E289" s="35">
        <x:v>0</x:v>
      </x:c>
      <x:c r="F289" s="35">
        <x:v>24</x:v>
      </x:c>
      <x:c r="G289" s="32">
        <x:v>194223</x:v>
      </x:c>
      <x:c r="H289" s="32">
        <x:v>-194223</x:v>
      </x:c>
      <x:c r="I289" s="33" t="str">
        <x:f t="shared" si="0"/>
        <x:v>적자</x:v>
      </x:c>
      <x:c r="J289" s="34" t="s">
        <x:v>647</x:v>
      </x:c>
    </x:row>
    <x:row r="290" spans="2:10">
      <x:c r="B290" s="30">
        <x:v>43617</x:v>
      </x:c>
      <x:c r="C290" s="31" t="s">
        <x:v>782</x:v>
      </x:c>
      <x:c r="D290" s="35">
        <x:v>0</x:v>
      </x:c>
      <x:c r="E290" s="35">
        <x:v>0</x:v>
      </x:c>
      <x:c r="F290" s="35">
        <x:v>12</x:v>
      </x:c>
      <x:c r="G290" s="35">
        <x:v>19</x:v>
      </x:c>
      <x:c r="H290" s="35">
        <x:v>-19</x:v>
      </x:c>
      <x:c r="I290" s="33" t="str">
        <x:f t="shared" si="0"/>
        <x:v>적자</x:v>
      </x:c>
      <x:c r="J290" s="34" t="s">
        <x:v>638</x:v>
      </x:c>
    </x:row>
    <x:row r="291" spans="2:10">
      <x:c r="B291" s="30">
        <x:v>43617</x:v>
      </x:c>
      <x:c r="C291" s="31" t="s">
        <x:v>770</x:v>
      </x:c>
      <x:c r="D291" s="35">
        <x:v>0</x:v>
      </x:c>
      <x:c r="E291" s="35">
        <x:v>0</x:v>
      </x:c>
      <x:c r="F291" s="35">
        <x:v>1</x:v>
      </x:c>
      <x:c r="G291" s="35">
        <x:v>15</x:v>
      </x:c>
      <x:c r="H291" s="35">
        <x:v>-15</x:v>
      </x:c>
      <x:c r="I291" s="33" t="str">
        <x:f t="shared" si="0"/>
        <x:v>적자</x:v>
      </x:c>
      <x:c r="J291" s="34" t="s">
        <x:v>635</x:v>
      </x:c>
    </x:row>
    <x:row r="292" spans="2:10">
      <x:c r="B292" s="30">
        <x:v>43617</x:v>
      </x:c>
      <x:c r="C292" s="31" t="s">
        <x:v>780</x:v>
      </x:c>
      <x:c r="D292" s="35">
        <x:v>0</x:v>
      </x:c>
      <x:c r="E292" s="35">
        <x:v>0</x:v>
      </x:c>
      <x:c r="F292" s="35">
        <x:v>2</x:v>
      </x:c>
      <x:c r="G292" s="35">
        <x:v>7</x:v>
      </x:c>
      <x:c r="H292" s="35">
        <x:v>-7</x:v>
      </x:c>
      <x:c r="I292" s="33" t="str">
        <x:f t="shared" si="0"/>
        <x:v>적자</x:v>
      </x:c>
      <x:c r="J292" s="34" t="s">
        <x:v>615</x:v>
      </x:c>
    </x:row>
    <x:row r="293" spans="2:10">
      <x:c r="B293" s="30">
        <x:v>43617</x:v>
      </x:c>
      <x:c r="C293" s="31" t="s">
        <x:v>792</x:v>
      </x:c>
      <x:c r="D293" s="35">
        <x:v>1</x:v>
      </x:c>
      <x:c r="E293" s="35">
        <x:v>0</x:v>
      </x:c>
      <x:c r="F293" s="35">
        <x:v>0</x:v>
      </x:c>
      <x:c r="G293" s="35">
        <x:v>0</x:v>
      </x:c>
      <x:c r="H293" s="35">
        <x:v>0</x:v>
      </x:c>
      <x:c r="I293" s="33" t="str">
        <x:f t="shared" si="0"/>
        <x:v>동일</x:v>
      </x:c>
      <x:c r="J293" s="34" t="s">
        <x:v>619</x:v>
      </x:c>
    </x:row>
    <x:row r="294" spans="2:10">
      <x:c r="B294" s="30">
        <x:v>43617</x:v>
      </x:c>
      <x:c r="C294" s="31" t="s">
        <x:v>801</x:v>
      </x:c>
      <x:c r="D294" s="35">
        <x:v>0</x:v>
      </x:c>
      <x:c r="E294" s="35">
        <x:v>0</x:v>
      </x:c>
      <x:c r="F294" s="35">
        <x:v>59</x:v>
      </x:c>
      <x:c r="G294" s="35">
        <x:v>162</x:v>
      </x:c>
      <x:c r="H294" s="35">
        <x:v>-162</x:v>
      </x:c>
      <x:c r="I294" s="33" t="str">
        <x:f t="shared" si="0"/>
        <x:v>적자</x:v>
      </x:c>
      <x:c r="J294" s="34" t="s">
        <x:v>634</x:v>
      </x:c>
    </x:row>
    <x:row r="295" spans="2:10">
      <x:c r="B295" s="30">
        <x:v>43617</x:v>
      </x:c>
      <x:c r="C295" s="31" t="s">
        <x:v>646</x:v>
      </x:c>
      <x:c r="D295" s="35">
        <x:v>0</x:v>
      </x:c>
      <x:c r="E295" s="35">
        <x:v>0</x:v>
      </x:c>
      <x:c r="F295" s="35">
        <x:v>608</x:v>
      </x:c>
      <x:c r="G295" s="32">
        <x:v>110379</x:v>
      </x:c>
      <x:c r="H295" s="32">
        <x:v>-110379</x:v>
      </x:c>
      <x:c r="I295" s="33" t="str">
        <x:f t="shared" si="0"/>
        <x:v>적자</x:v>
      </x:c>
      <x:c r="J295" s="34" t="s">
        <x:v>694</x:v>
      </x:c>
    </x:row>
    <x:row r="296" spans="2:10">
      <x:c r="B296" s="30">
        <x:v>43647</x:v>
      </x:c>
      <x:c r="C296" s="31" t="s">
        <x:v>629</x:v>
      </x:c>
      <x:c r="D296" s="32">
        <x:v>228920</x:v>
      </x:c>
      <x:c r="E296" s="32">
        <x:v>14918522</x:v>
      </x:c>
      <x:c r="F296" s="32">
        <x:v>156582</x:v>
      </x:c>
      <x:c r="G296" s="32">
        <x:v>10857540</x:v>
      </x:c>
      <x:c r="H296" s="32">
        <x:v>4060982</x:v>
      </x:c>
      <x:c r="I296" s="33" t="str">
        <x:f t="shared" si="0"/>
        <x:v>흑자</x:v>
      </x:c>
      <x:c r="J296" s="34" t="s">
        <x:v>694</x:v>
      </x:c>
    </x:row>
    <x:row r="297" spans="2:10">
      <x:c r="B297" s="30">
        <x:v>43647</x:v>
      </x:c>
      <x:c r="C297" s="31" t="s">
        <x:v>799</x:v>
      </x:c>
      <x:c r="D297" s="32">
        <x:v>403895</x:v>
      </x:c>
      <x:c r="E297" s="32">
        <x:v>13144568</x:v>
      </x:c>
      <x:c r="F297" s="32">
        <x:v>1804198</x:v>
      </x:c>
      <x:c r="G297" s="32">
        <x:v>11912500</x:v>
      </x:c>
      <x:c r="H297" s="32">
        <x:v>1232068</x:v>
      </x:c>
      <x:c r="I297" s="33" t="str">
        <x:f t="shared" si="0"/>
        <x:v>흑자</x:v>
      </x:c>
      <x:c r="J297" s="34" t="s">
        <x:v>634</x:v>
      </x:c>
    </x:row>
    <x:row r="298" spans="2:10">
      <x:c r="B298" s="30">
        <x:v>43647</x:v>
      </x:c>
      <x:c r="C298" s="31" t="s">
        <x:v>630</x:v>
      </x:c>
      <x:c r="D298" s="32">
        <x:v>7677</x:v>
      </x:c>
      <x:c r="E298" s="32">
        <x:v>3901557</x:v>
      </x:c>
      <x:c r="F298" s="32">
        <x:v>1583</x:v>
      </x:c>
      <x:c r="G298" s="32">
        <x:v>3064214</x:v>
      </x:c>
      <x:c r="H298" s="32">
        <x:v>837343</x:v>
      </x:c>
      <x:c r="I298" s="33" t="str">
        <x:f t="shared" si="0"/>
        <x:v>흑자</x:v>
      </x:c>
      <x:c r="J298" s="34" t="s">
        <x:v>604</x:v>
      </x:c>
    </x:row>
    <x:row r="299" spans="2:10">
      <x:c r="B299" s="30">
        <x:v>43647</x:v>
      </x:c>
      <x:c r="C299" s="31" t="s">
        <x:v>643</x:v>
      </x:c>
      <x:c r="D299" s="32">
        <x:v>68302</x:v>
      </x:c>
      <x:c r="E299" s="32">
        <x:v>3383168</x:v>
      </x:c>
      <x:c r="F299" s="32">
        <x:v>159652</x:v>
      </x:c>
      <x:c r="G299" s="32">
        <x:v>5403892</x:v>
      </x:c>
      <x:c r="H299" s="32">
        <x:v>-2020725</x:v>
      </x:c>
      <x:c r="I299" s="33" t="str">
        <x:f t="shared" si="0"/>
        <x:v>적자</x:v>
      </x:c>
      <x:c r="J299" s="34" t="s">
        <x:v>634</x:v>
      </x:c>
    </x:row>
    <x:row r="300" spans="2:10">
      <x:c r="B300" s="30">
        <x:v>43647</x:v>
      </x:c>
      <x:c r="C300" s="31" t="s">
        <x:v>626</x:v>
      </x:c>
      <x:c r="D300" s="32">
        <x:v>19304</x:v>
      </x:c>
      <x:c r="E300" s="32">
        <x:v>2063526</x:v>
      </x:c>
      <x:c r="F300" s="32">
        <x:v>6868</x:v>
      </x:c>
      <x:c r="G300" s="32">
        <x:v>1035049</x:v>
      </x:c>
      <x:c r="H300" s="32">
        <x:v>1028476</x:v>
      </x:c>
      <x:c r="I300" s="33" t="str">
        <x:f t="shared" si="0"/>
        <x:v>흑자</x:v>
      </x:c>
      <x:c r="J300" s="34" t="s">
        <x:v>615</x:v>
      </x:c>
    </x:row>
    <x:row r="301" spans="2:10">
      <x:c r="B301" s="30">
        <x:v>43647</x:v>
      </x:c>
      <x:c r="C301" s="31" t="s">
        <x:v>610</x:v>
      </x:c>
      <x:c r="D301" s="32">
        <x:v>7443</x:v>
      </x:c>
      <x:c r="E301" s="32">
        <x:v>1974224</x:v>
      </x:c>
      <x:c r="F301" s="32">
        <x:v>41132</x:v>
      </x:c>
      <x:c r="G301" s="32">
        <x:v>2564885</x:v>
      </x:c>
      <x:c r="H301" s="32">
        <x:v>-590661</x:v>
      </x:c>
      <x:c r="I301" s="33" t="str">
        <x:f t="shared" si="0"/>
        <x:v>적자</x:v>
      </x:c>
      <x:c r="J301" s="34" t="s">
        <x:v>635</x:v>
      </x:c>
    </x:row>
    <x:row r="302" spans="2:10">
      <x:c r="B302" s="30">
        <x:v>43647</x:v>
      </x:c>
      <x:c r="C302" s="31" t="s">
        <x:v>614</x:v>
      </x:c>
      <x:c r="D302" s="35">
        <x:v>327</x:v>
      </x:c>
      <x:c r="E302" s="32">
        <x:v>1235633</x:v>
      </x:c>
      <x:c r="F302" s="35">
        <x:v>275</x:v>
      </x:c>
      <x:c r="G302" s="32">
        <x:v>2260509</x:v>
      </x:c>
      <x:c r="H302" s="32">
        <x:v>-1024876</x:v>
      </x:c>
      <x:c r="I302" s="33" t="str">
        <x:f t="shared" si="0"/>
        <x:v>적자</x:v>
      </x:c>
      <x:c r="J302" s="34" t="s">
        <x:v>615</x:v>
      </x:c>
    </x:row>
    <x:row r="303" spans="2:10">
      <x:c r="B303" s="30">
        <x:v>43647</x:v>
      </x:c>
      <x:c r="C303" s="31" t="s">
        <x:v>657</x:v>
      </x:c>
      <x:c r="D303" s="35">
        <x:v>777</x:v>
      </x:c>
      <x:c r="E303" s="32">
        <x:v>1089002</x:v>
      </x:c>
      <x:c r="F303" s="35">
        <x:v>165</x:v>
      </x:c>
      <x:c r="G303" s="32">
        <x:v>1675555</x:v>
      </x:c>
      <x:c r="H303" s="32">
        <x:v>-586553</x:v>
      </x:c>
      <x:c r="I303" s="33" t="str">
        <x:f t="shared" si="0"/>
        <x:v>적자</x:v>
      </x:c>
      <x:c r="J303" s="34" t="s">
        <x:v>647</x:v>
      </x:c>
    </x:row>
    <x:row r="304" spans="2:10">
      <x:c r="B304" s="30">
        <x:v>43647</x:v>
      </x:c>
      <x:c r="C304" s="31" t="s">
        <x:v>644</x:v>
      </x:c>
      <x:c r="D304" s="35">
        <x:v>372</x:v>
      </x:c>
      <x:c r="E304" s="32">
        <x:v>1029719</x:v>
      </x:c>
      <x:c r="F304" s="35">
        <x:v>48</x:v>
      </x:c>
      <x:c r="G304" s="32">
        <x:v>1395721</x:v>
      </x:c>
      <x:c r="H304" s="32">
        <x:v>-366001</x:v>
      </x:c>
      <x:c r="I304" s="33" t="str">
        <x:f t="shared" si="0"/>
        <x:v>적자</x:v>
      </x:c>
      <x:c r="J304" s="34" t="s">
        <x:v>604</x:v>
      </x:c>
    </x:row>
    <x:row r="305" spans="2:10">
      <x:c r="B305" s="30">
        <x:v>43647</x:v>
      </x:c>
      <x:c r="C305" s="31" t="s">
        <x:v>632</x:v>
      </x:c>
      <x:c r="D305" s="35">
        <x:v>113</x:v>
      </x:c>
      <x:c r="E305" s="32">
        <x:v>650326</x:v>
      </x:c>
      <x:c r="F305" s="35">
        <x:v>37</x:v>
      </x:c>
      <x:c r="G305" s="32">
        <x:v>71021</x:v>
      </x:c>
      <x:c r="H305" s="32">
        <x:v>579305</x:v>
      </x:c>
      <x:c r="I305" s="33" t="str">
        <x:f t="shared" si="0"/>
        <x:v>흑자</x:v>
      </x:c>
      <x:c r="J305" s="34" t="s">
        <x:v>615</x:v>
      </x:c>
    </x:row>
    <x:row r="306" spans="2:10">
      <x:c r="B306" s="30">
        <x:v>43647</x:v>
      </x:c>
      <x:c r="C306" s="31" t="s">
        <x:v>618</x:v>
      </x:c>
      <x:c r="D306" s="35">
        <x:v>15</x:v>
      </x:c>
      <x:c r="E306" s="32">
        <x:v>579080</x:v>
      </x:c>
      <x:c r="F306" s="35">
        <x:v>12</x:v>
      </x:c>
      <x:c r="G306" s="32">
        <x:v>32482</x:v>
      </x:c>
      <x:c r="H306" s="32">
        <x:v>546599</x:v>
      </x:c>
      <x:c r="I306" s="33" t="str">
        <x:f t="shared" si="0"/>
        <x:v>흑자</x:v>
      </x:c>
      <x:c r="J306" s="34" t="s">
        <x:v>652</x:v>
      </x:c>
    </x:row>
    <x:row r="307" spans="2:10">
      <x:c r="B307" s="30">
        <x:v>43647</x:v>
      </x:c>
      <x:c r="C307" s="31" t="s">
        <x:v>622</x:v>
      </x:c>
      <x:c r="D307" s="32">
        <x:v>1606</x:v>
      </x:c>
      <x:c r="E307" s="32">
        <x:v>550262</x:v>
      </x:c>
      <x:c r="F307" s="35">
        <x:v>487</x:v>
      </x:c>
      <x:c r="G307" s="32">
        <x:v>555956</x:v>
      </x:c>
      <x:c r="H307" s="32">
        <x:v>-5693</x:v>
      </x:c>
      <x:c r="I307" s="33" t="str">
        <x:f t="shared" si="0"/>
        <x:v>적자</x:v>
      </x:c>
      <x:c r="J307" s="34" t="s">
        <x:v>619</x:v>
      </x:c>
    </x:row>
    <x:row r="308" spans="2:10">
      <x:c r="B308" s="30">
        <x:v>43647</x:v>
      </x:c>
      <x:c r="C308" s="31" t="s">
        <x:v>636</x:v>
      </x:c>
      <x:c r="D308" s="32">
        <x:v>1117</x:v>
      </x:c>
      <x:c r="E308" s="32">
        <x:v>463194</x:v>
      </x:c>
      <x:c r="F308" s="35">
        <x:v>587</x:v>
      </x:c>
      <x:c r="G308" s="32">
        <x:v>142917</x:v>
      </x:c>
      <x:c r="H308" s="32">
        <x:v>320278</x:v>
      </x:c>
      <x:c r="I308" s="33" t="str">
        <x:f t="shared" si="0"/>
        <x:v>흑자</x:v>
      </x:c>
      <x:c r="J308" s="34" t="s">
        <x:v>652</x:v>
      </x:c>
    </x:row>
    <x:row r="309" spans="2:10">
      <x:c r="B309" s="30">
        <x:v>43647</x:v>
      </x:c>
      <x:c r="C309" s="31" t="s">
        <x:v>617</x:v>
      </x:c>
      <x:c r="D309" s="35">
        <x:v>79</x:v>
      </x:c>
      <x:c r="E309" s="32">
        <x:v>342800</x:v>
      </x:c>
      <x:c r="F309" s="35">
        <x:v>71</x:v>
      </x:c>
      <x:c r="G309" s="32">
        <x:v>75966</x:v>
      </x:c>
      <x:c r="H309" s="32">
        <x:v>266835</x:v>
      </x:c>
      <x:c r="I309" s="33" t="str">
        <x:f t="shared" si="0"/>
        <x:v>흑자</x:v>
      </x:c>
      <x:c r="J309" s="34" t="s">
        <x:v>652</x:v>
      </x:c>
    </x:row>
    <x:row r="310" spans="2:10">
      <x:c r="B310" s="30">
        <x:v>43647</x:v>
      </x:c>
      <x:c r="C310" s="31" t="s">
        <x:v>616</x:v>
      </x:c>
      <x:c r="D310" s="35">
        <x:v>673</x:v>
      </x:c>
      <x:c r="E310" s="32">
        <x:v>187350</x:v>
      </x:c>
      <x:c r="F310" s="35">
        <x:v>87</x:v>
      </x:c>
      <x:c r="G310" s="32">
        <x:v>228826</x:v>
      </x:c>
      <x:c r="H310" s="32">
        <x:v>-41476</x:v>
      </x:c>
      <x:c r="I310" s="33" t="str">
        <x:f t="shared" si="0"/>
        <x:v>적자</x:v>
      </x:c>
      <x:c r="J310" s="34" t="s">
        <x:v>647</x:v>
      </x:c>
    </x:row>
    <x:row r="311" spans="2:10">
      <x:c r="B311" s="30">
        <x:v>43647</x:v>
      </x:c>
      <x:c r="C311" s="31" t="s">
        <x:v>637</x:v>
      </x:c>
      <x:c r="D311" s="35">
        <x:v>734</x:v>
      </x:c>
      <x:c r="E311" s="32">
        <x:v>169236</x:v>
      </x:c>
      <x:c r="F311" s="32">
        <x:v>3850</x:v>
      </x:c>
      <x:c r="G311" s="32">
        <x:v>308327</x:v>
      </x:c>
      <x:c r="H311" s="32">
        <x:v>-139091</x:v>
      </x:c>
      <x:c r="I311" s="33" t="str">
        <x:f t="shared" si="0"/>
        <x:v>적자</x:v>
      </x:c>
      <x:c r="J311" s="34" t="s">
        <x:v>606</x:v>
      </x:c>
    </x:row>
    <x:row r="312" spans="2:10">
      <x:c r="B312" s="30">
        <x:v>43647</x:v>
      </x:c>
      <x:c r="C312" s="31" t="s">
        <x:v>761</x:v>
      </x:c>
      <x:c r="D312" s="32">
        <x:v>3604</x:v>
      </x:c>
      <x:c r="E312" s="32">
        <x:v>50942</x:v>
      </x:c>
      <x:c r="F312" s="32">
        <x:v>1006</x:v>
      </x:c>
      <x:c r="G312" s="32">
        <x:v>218103</x:v>
      </x:c>
      <x:c r="H312" s="32">
        <x:v>-167160</x:v>
      </x:c>
      <x:c r="I312" s="33" t="str">
        <x:f t="shared" si="0"/>
        <x:v>적자</x:v>
      </x:c>
      <x:c r="J312" s="34" t="s">
        <x:v>694</x:v>
      </x:c>
    </x:row>
    <x:row r="313" spans="2:10">
      <x:c r="B313" s="30">
        <x:v>43647</x:v>
      </x:c>
      <x:c r="C313" s="31" t="s">
        <x:v>794</x:v>
      </x:c>
      <x:c r="D313" s="35">
        <x:v>65</x:v>
      </x:c>
      <x:c r="E313" s="32">
        <x:v>49093</x:v>
      </x:c>
      <x:c r="F313" s="35">
        <x:v>74</x:v>
      </x:c>
      <x:c r="G313" s="32">
        <x:v>710371</x:v>
      </x:c>
      <x:c r="H313" s="32">
        <x:v>-661277</x:v>
      </x:c>
      <x:c r="I313" s="33" t="str">
        <x:f t="shared" si="0"/>
        <x:v>적자</x:v>
      </x:c>
      <x:c r="J313" s="34" t="s">
        <x:v>174</x:v>
      </x:c>
    </x:row>
    <x:row r="314" spans="2:10">
      <x:c r="B314" s="30">
        <x:v>43647</x:v>
      </x:c>
      <x:c r="C314" s="31" t="s">
        <x:v>625</x:v>
      </x:c>
      <x:c r="D314" s="35">
        <x:v>383</x:v>
      </x:c>
      <x:c r="E314" s="32">
        <x:v>31000</x:v>
      </x:c>
      <x:c r="F314" s="35">
        <x:v>297</x:v>
      </x:c>
      <x:c r="G314" s="32">
        <x:v>147569</x:v>
      </x:c>
      <x:c r="H314" s="32">
        <x:v>-116570</x:v>
      </x:c>
      <x:c r="I314" s="33" t="str">
        <x:f t="shared" si="0"/>
        <x:v>적자</x:v>
      </x:c>
      <x:c r="J314" s="34" t="s">
        <x:v>638</x:v>
      </x:c>
    </x:row>
    <x:row r="315" spans="2:10">
      <x:c r="B315" s="30">
        <x:v>43647</x:v>
      </x:c>
      <x:c r="C315" s="31" t="s">
        <x:v>788</x:v>
      </x:c>
      <x:c r="D315" s="32">
        <x:v>27721</x:v>
      </x:c>
      <x:c r="E315" s="32">
        <x:v>22120</x:v>
      </x:c>
      <x:c r="F315" s="32">
        <x:v>5262</x:v>
      </x:c>
      <x:c r="G315" s="32">
        <x:v>35101</x:v>
      </x:c>
      <x:c r="H315" s="32">
        <x:v>-12981</x:v>
      </x:c>
      <x:c r="I315" s="33" t="str">
        <x:f t="shared" si="0"/>
        <x:v>적자</x:v>
      </x:c>
      <x:c r="J315" s="34" t="s">
        <x:v>693</x:v>
      </x:c>
    </x:row>
    <x:row r="316" spans="2:10">
      <x:c r="B316" s="30">
        <x:v>43647</x:v>
      </x:c>
      <x:c r="C316" s="31" t="s">
        <x:v>3131</x:v>
      </x:c>
      <x:c r="D316" s="32">
        <x:v>16510</x:v>
      </x:c>
      <x:c r="E316" s="32">
        <x:v>16328</x:v>
      </x:c>
      <x:c r="F316" s="32">
        <x:v>1624</x:v>
      </x:c>
      <x:c r="G316" s="32">
        <x:v>4862</x:v>
      </x:c>
      <x:c r="H316" s="32">
        <x:v>11465</x:v>
      </x:c>
      <x:c r="I316" s="33" t="str">
        <x:f t="shared" si="0"/>
        <x:v>흑자</x:v>
      </x:c>
      <x:c r="J316" s="34" t="s">
        <x:v>634</x:v>
      </x:c>
    </x:row>
    <x:row r="317" spans="2:10">
      <x:c r="B317" s="30">
        <x:v>43647</x:v>
      </x:c>
      <x:c r="C317" s="31" t="s">
        <x:v>656</x:v>
      </x:c>
      <x:c r="D317" s="35">
        <x:v>23</x:v>
      </x:c>
      <x:c r="E317" s="32">
        <x:v>8883</x:v>
      </x:c>
      <x:c r="F317" s="35">
        <x:v>1</x:v>
      </x:c>
      <x:c r="G317" s="32">
        <x:v>2301</x:v>
      </x:c>
      <x:c r="H317" s="32">
        <x:v>6582</x:v>
      </x:c>
      <x:c r="I317" s="33" t="str">
        <x:f t="shared" si="0"/>
        <x:v>흑자</x:v>
      </x:c>
      <x:c r="J317" s="34" t="s">
        <x:v>615</x:v>
      </x:c>
    </x:row>
    <x:row r="318" spans="2:10">
      <x:c r="B318" s="30">
        <x:v>43647</x:v>
      </x:c>
      <x:c r="C318" s="31" t="s">
        <x:v>620</x:v>
      </x:c>
      <x:c r="D318" s="35">
        <x:v>2</x:v>
      </x:c>
      <x:c r="E318" s="32">
        <x:v>3019</x:v>
      </x:c>
      <x:c r="F318" s="35">
        <x:v>15</x:v>
      </x:c>
      <x:c r="G318" s="32">
        <x:v>9047</x:v>
      </x:c>
      <x:c r="H318" s="32">
        <x:v>-6028</x:v>
      </x:c>
      <x:c r="I318" s="33" t="str">
        <x:f t="shared" si="0"/>
        <x:v>적자</x:v>
      </x:c>
      <x:c r="J318" s="34" t="s">
        <x:v>638</x:v>
      </x:c>
    </x:row>
    <x:row r="319" spans="2:10">
      <x:c r="B319" s="30">
        <x:v>43647</x:v>
      </x:c>
      <x:c r="C319" s="31" t="s">
        <x:v>645</x:v>
      </x:c>
      <x:c r="D319" s="35">
        <x:v>89</x:v>
      </x:c>
      <x:c r="E319" s="32">
        <x:v>2020</x:v>
      </x:c>
      <x:c r="F319" s="35">
        <x:v>897</x:v>
      </x:c>
      <x:c r="G319" s="32">
        <x:v>34795</x:v>
      </x:c>
      <x:c r="H319" s="32">
        <x:v>-32775</x:v>
      </x:c>
      <x:c r="I319" s="33" t="str">
        <x:f t="shared" si="0"/>
        <x:v>적자</x:v>
      </x:c>
      <x:c r="J319" s="34" t="s">
        <x:v>635</x:v>
      </x:c>
    </x:row>
    <x:row r="320" spans="2:10">
      <x:c r="B320" s="30">
        <x:v>43647</x:v>
      </x:c>
      <x:c r="C320" s="31" t="s">
        <x:v>609</x:v>
      </x:c>
      <x:c r="D320" s="35">
        <x:v>2</x:v>
      </x:c>
      <x:c r="E320" s="32">
        <x:v>1825</x:v>
      </x:c>
      <x:c r="F320" s="35">
        <x:v>0</x:v>
      </x:c>
      <x:c r="G320" s="35">
        <x:v>0</x:v>
      </x:c>
      <x:c r="H320" s="32">
        <x:v>1825</x:v>
      </x:c>
      <x:c r="I320" s="33" t="str">
        <x:f t="shared" si="0"/>
        <x:v>흑자</x:v>
      </x:c>
      <x:c r="J320" s="34" t="s">
        <x:v>694</x:v>
      </x:c>
    </x:row>
    <x:row r="321" spans="2:10">
      <x:c r="B321" s="30">
        <x:v>43647</x:v>
      </x:c>
      <x:c r="C321" s="31" t="s">
        <x:v>640</x:v>
      </x:c>
      <x:c r="D321" s="35">
        <x:v>11</x:v>
      </x:c>
      <x:c r="E321" s="32">
        <x:v>1208</x:v>
      </x:c>
      <x:c r="F321" s="35">
        <x:v>72</x:v>
      </x:c>
      <x:c r="G321" s="32">
        <x:v>8465</x:v>
      </x:c>
      <x:c r="H321" s="32">
        <x:v>-7258</x:v>
      </x:c>
      <x:c r="I321" s="33" t="str">
        <x:f t="shared" si="0"/>
        <x:v>적자</x:v>
      </x:c>
      <x:c r="J321" s="34" t="s">
        <x:v>638</x:v>
      </x:c>
    </x:row>
    <x:row r="322" spans="2:10">
      <x:c r="B322" s="30">
        <x:v>43647</x:v>
      </x:c>
      <x:c r="C322" s="31" t="s">
        <x:v>613</x:v>
      </x:c>
      <x:c r="D322" s="35">
        <x:v>36</x:v>
      </x:c>
      <x:c r="E322" s="35">
        <x:v>745</x:v>
      </x:c>
      <x:c r="F322" s="35">
        <x:v>318</x:v>
      </x:c>
      <x:c r="G322" s="32">
        <x:v>9662</x:v>
      </x:c>
      <x:c r="H322" s="32">
        <x:v>-8917</x:v>
      </x:c>
      <x:c r="I322" s="33" t="str">
        <x:f t="shared" si="0"/>
        <x:v>적자</x:v>
      </x:c>
      <x:c r="J322" s="34" t="s">
        <x:v>652</x:v>
      </x:c>
    </x:row>
    <x:row r="323" spans="2:10">
      <x:c r="B323" s="30">
        <x:v>43647</x:v>
      </x:c>
      <x:c r="C323" s="31" t="s">
        <x:v>611</x:v>
      </x:c>
      <x:c r="D323" s="35">
        <x:v>6</x:v>
      </x:c>
      <x:c r="E323" s="35">
        <x:v>649</x:v>
      </x:c>
      <x:c r="F323" s="35">
        <x:v>0</x:v>
      </x:c>
      <x:c r="G323" s="35">
        <x:v>0</x:v>
      </x:c>
      <x:c r="H323" s="35">
        <x:v>649</x:v>
      </x:c>
      <x:c r="I323" s="33" t="str">
        <x:f t="shared" si="0"/>
        <x:v>흑자</x:v>
      </x:c>
      <x:c r="J323" s="34" t="s">
        <x:v>638</x:v>
      </x:c>
    </x:row>
    <x:row r="324" spans="2:10">
      <x:c r="B324" s="30">
        <x:v>43647</x:v>
      </x:c>
      <x:c r="C324" s="31" t="s">
        <x:v>800</x:v>
      </x:c>
      <x:c r="D324" s="35">
        <x:v>3</x:v>
      </x:c>
      <x:c r="E324" s="35">
        <x:v>492</x:v>
      </x:c>
      <x:c r="F324" s="35">
        <x:v>0</x:v>
      </x:c>
      <x:c r="G324" s="35">
        <x:v>0</x:v>
      </x:c>
      <x:c r="H324" s="35">
        <x:v>492</x:v>
      </x:c>
      <x:c r="I324" s="33" t="str">
        <x:f t="shared" si="0"/>
        <x:v>흑자</x:v>
      </x:c>
      <x:c r="J324" s="34" t="s">
        <x:v>604</x:v>
      </x:c>
    </x:row>
    <x:row r="325" spans="2:10">
      <x:c r="B325" s="30">
        <x:v>43647</x:v>
      </x:c>
      <x:c r="C325" s="31" t="s">
        <x:v>741</x:v>
      </x:c>
      <x:c r="D325" s="35">
        <x:v>46</x:v>
      </x:c>
      <x:c r="E325" s="35">
        <x:v>332</x:v>
      </x:c>
      <x:c r="F325" s="35">
        <x:v>213</x:v>
      </x:c>
      <x:c r="G325" s="35">
        <x:v>725</x:v>
      </x:c>
      <x:c r="H325" s="35">
        <x:v>-392</x:v>
      </x:c>
      <x:c r="I325" s="33" t="str">
        <x:f t="shared" si="0"/>
        <x:v>적자</x:v>
      </x:c>
      <x:c r="J325" s="34" t="s">
        <x:v>624</x:v>
      </x:c>
    </x:row>
    <x:row r="326" spans="2:10">
      <x:c r="B326" s="30">
        <x:v>43647</x:v>
      </x:c>
      <x:c r="C326" s="31" t="s">
        <x:v>641</x:v>
      </x:c>
      <x:c r="D326" s="35">
        <x:v>1</x:v>
      </x:c>
      <x:c r="E326" s="35">
        <x:v>277</x:v>
      </x:c>
      <x:c r="F326" s="35">
        <x:v>33</x:v>
      </x:c>
      <x:c r="G326" s="32">
        <x:v>128872</x:v>
      </x:c>
      <x:c r="H326" s="32">
        <x:v>-128595</x:v>
      </x:c>
      <x:c r="I326" s="33" t="str">
        <x:f t="shared" si="0"/>
        <x:v>적자</x:v>
      </x:c>
      <x:c r="J326" s="34" t="s">
        <x:v>619</x:v>
      </x:c>
    </x:row>
    <x:row r="327" spans="2:10">
      <x:c r="B327" s="30">
        <x:v>43647</x:v>
      </x:c>
      <x:c r="C327" s="31" t="s">
        <x:v>3129</x:v>
      </x:c>
      <x:c r="D327" s="35">
        <x:v>1</x:v>
      </x:c>
      <x:c r="E327" s="35">
        <x:v>242</x:v>
      </x:c>
      <x:c r="F327" s="35">
        <x:v>0</x:v>
      </x:c>
      <x:c r="G327" s="35">
        <x:v>0</x:v>
      </x:c>
      <x:c r="H327" s="35">
        <x:v>242</x:v>
      </x:c>
      <x:c r="I327" s="33" t="str">
        <x:f t="shared" si="0"/>
        <x:v>흑자</x:v>
      </x:c>
      <x:c r="J327" s="34" t="s">
        <x:v>652</x:v>
      </x:c>
    </x:row>
    <x:row r="328" spans="2:10">
      <x:c r="B328" s="30">
        <x:v>43647</x:v>
      </x:c>
      <x:c r="C328" s="31" t="s">
        <x:v>796</x:v>
      </x:c>
      <x:c r="D328" s="35">
        <x:v>31</x:v>
      </x:c>
      <x:c r="E328" s="35">
        <x:v>152</x:v>
      </x:c>
      <x:c r="F328" s="35">
        <x:v>186</x:v>
      </x:c>
      <x:c r="G328" s="35">
        <x:v>891</x:v>
      </x:c>
      <x:c r="H328" s="35">
        <x:v>-739</x:v>
      </x:c>
      <x:c r="I328" s="33" t="str">
        <x:f t="shared" si="0"/>
        <x:v>적자</x:v>
      </x:c>
      <x:c r="J328" s="34" t="s">
        <x:v>605</x:v>
      </x:c>
    </x:row>
    <x:row r="329" spans="2:10">
      <x:c r="B329" s="30">
        <x:v>43647</x:v>
      </x:c>
      <x:c r="C329" s="31" t="s">
        <x:v>653</x:v>
      </x:c>
      <x:c r="D329" s="35">
        <x:v>1</x:v>
      </x:c>
      <x:c r="E329" s="35">
        <x:v>119</x:v>
      </x:c>
      <x:c r="F329" s="35">
        <x:v>19</x:v>
      </x:c>
      <x:c r="G329" s="32">
        <x:v>6299</x:v>
      </x:c>
      <x:c r="H329" s="32">
        <x:v>-6180</x:v>
      </x:c>
      <x:c r="I329" s="33" t="str">
        <x:f t="shared" si="0"/>
        <x:v>적자</x:v>
      </x:c>
      <x:c r="J329" s="34" t="s">
        <x:v>647</x:v>
      </x:c>
    </x:row>
    <x:row r="330" spans="2:10">
      <x:c r="B330" s="30">
        <x:v>43647</x:v>
      </x:c>
      <x:c r="C330" s="31" t="s">
        <x:v>3124</x:v>
      </x:c>
      <x:c r="D330" s="35">
        <x:v>178</x:v>
      </x:c>
      <x:c r="E330" s="35">
        <x:v>101</x:v>
      </x:c>
      <x:c r="F330" s="35">
        <x:v>48</x:v>
      </x:c>
      <x:c r="G330" s="35">
        <x:v>75</x:v>
      </x:c>
      <x:c r="H330" s="35">
        <x:v>26</x:v>
      </x:c>
      <x:c r="I330" s="33" t="str">
        <x:f t="shared" si="0"/>
        <x:v>흑자</x:v>
      </x:c>
      <x:c r="J330" s="34" t="s">
        <x:v>694</x:v>
      </x:c>
    </x:row>
    <x:row r="331" spans="2:10">
      <x:c r="B331" s="30">
        <x:v>43647</x:v>
      </x:c>
      <x:c r="C331" s="31" t="s">
        <x:v>792</x:v>
      </x:c>
      <x:c r="D331" s="35">
        <x:v>2</x:v>
      </x:c>
      <x:c r="E331" s="35">
        <x:v>99</x:v>
      </x:c>
      <x:c r="F331" s="35">
        <x:v>0</x:v>
      </x:c>
      <x:c r="G331" s="35">
        <x:v>0</x:v>
      </x:c>
      <x:c r="H331" s="35">
        <x:v>99</x:v>
      </x:c>
      <x:c r="I331" s="33" t="str">
        <x:f t="shared" si="0"/>
        <x:v>흑자</x:v>
      </x:c>
      <x:c r="J331" s="34" t="s">
        <x:v>619</x:v>
      </x:c>
    </x:row>
    <x:row r="332" spans="2:10">
      <x:c r="B332" s="30">
        <x:v>43647</x:v>
      </x:c>
      <x:c r="C332" s="31" t="s">
        <x:v>654</x:v>
      </x:c>
      <x:c r="D332" s="35">
        <x:v>7</x:v>
      </x:c>
      <x:c r="E332" s="35">
        <x:v>57</x:v>
      </x:c>
      <x:c r="F332" s="35">
        <x:v>187</x:v>
      </x:c>
      <x:c r="G332" s="32">
        <x:v>12158</x:v>
      </x:c>
      <x:c r="H332" s="32">
        <x:v>-12101</x:v>
      </x:c>
      <x:c r="I332" s="33" t="str">
        <x:f t="shared" si="0"/>
        <x:v>적자</x:v>
      </x:c>
      <x:c r="J332" s="34" t="s">
        <x:v>652</x:v>
      </x:c>
    </x:row>
    <x:row r="333" spans="2:10">
      <x:c r="B333" s="30">
        <x:v>43647</x:v>
      </x:c>
      <x:c r="C333" s="31" t="s">
        <x:v>803</x:v>
      </x:c>
      <x:c r="D333" s="35">
        <x:v>1</x:v>
      </x:c>
      <x:c r="E333" s="35">
        <x:v>45</x:v>
      </x:c>
      <x:c r="F333" s="35">
        <x:v>14</x:v>
      </x:c>
      <x:c r="G333" s="32">
        <x:v>51744</x:v>
      </x:c>
      <x:c r="H333" s="32">
        <x:v>-51700</x:v>
      </x:c>
      <x:c r="I333" s="33" t="str">
        <x:f t="shared" si="0"/>
        <x:v>적자</x:v>
      </x:c>
      <x:c r="J333" s="34" t="s">
        <x:v>652</x:v>
      </x:c>
    </x:row>
    <x:row r="334" spans="2:10">
      <x:c r="B334" s="30">
        <x:v>43647</x:v>
      </x:c>
      <x:c r="C334" s="31" t="s">
        <x:v>750</x:v>
      </x:c>
      <x:c r="D334" s="35">
        <x:v>31</x:v>
      </x:c>
      <x:c r="E334" s="35">
        <x:v>30</x:v>
      </x:c>
      <x:c r="F334" s="35">
        <x:v>1</x:v>
      </x:c>
      <x:c r="G334" s="35">
        <x:v>0</x:v>
      </x:c>
      <x:c r="H334" s="35">
        <x:v>30</x:v>
      </x:c>
      <x:c r="I334" s="33" t="str">
        <x:f t="shared" si="0"/>
        <x:v>흑자</x:v>
      </x:c>
      <x:c r="J334" s="34" t="s">
        <x:v>693</x:v>
      </x:c>
    </x:row>
    <x:row r="335" spans="2:10">
      <x:c r="B335" s="30">
        <x:v>43647</x:v>
      </x:c>
      <x:c r="C335" s="31" t="s">
        <x:v>646</x:v>
      </x:c>
      <x:c r="D335" s="35">
        <x:v>1</x:v>
      </x:c>
      <x:c r="E335" s="35">
        <x:v>2</x:v>
      </x:c>
      <x:c r="F335" s="35">
        <x:v>645</x:v>
      </x:c>
      <x:c r="G335" s="32">
        <x:v>96788</x:v>
      </x:c>
      <x:c r="H335" s="32">
        <x:v>-96786</x:v>
      </x:c>
      <x:c r="I335" s="33" t="str">
        <x:f t="shared" si="0"/>
        <x:v>적자</x:v>
      </x:c>
      <x:c r="J335" s="34" t="s">
        <x:v>694</x:v>
      </x:c>
    </x:row>
    <x:row r="336" spans="2:10">
      <x:c r="B336" s="30">
        <x:v>43647</x:v>
      </x:c>
      <x:c r="C336" s="31" t="s">
        <x:v>801</x:v>
      </x:c>
      <x:c r="D336" s="35">
        <x:v>0</x:v>
      </x:c>
      <x:c r="E336" s="35">
        <x:v>0</x:v>
      </x:c>
      <x:c r="F336" s="35">
        <x:v>80</x:v>
      </x:c>
      <x:c r="G336" s="32">
        <x:v>200414</x:v>
      </x:c>
      <x:c r="H336" s="32">
        <x:v>-200414</x:v>
      </x:c>
      <x:c r="I336" s="33" t="str">
        <x:f t="shared" si="0"/>
        <x:v>적자</x:v>
      </x:c>
      <x:c r="J336" s="34" t="s">
        <x:v>634</x:v>
      </x:c>
    </x:row>
    <x:row r="337" spans="2:10">
      <x:c r="B337" s="30">
        <x:v>43647</x:v>
      </x:c>
      <x:c r="C337" s="31" t="s">
        <x:v>780</x:v>
      </x:c>
      <x:c r="D337" s="35">
        <x:v>0</x:v>
      </x:c>
      <x:c r="E337" s="35">
        <x:v>0</x:v>
      </x:c>
      <x:c r="F337" s="35">
        <x:v>10</x:v>
      </x:c>
      <x:c r="G337" s="35">
        <x:v>32</x:v>
      </x:c>
      <x:c r="H337" s="35">
        <x:v>-32</x:v>
      </x:c>
      <x:c r="I337" s="33" t="str">
        <x:f t="shared" si="0"/>
        <x:v>적자</x:v>
      </x:c>
      <x:c r="J337" s="34" t="s">
        <x:v>615</x:v>
      </x:c>
    </x:row>
    <x:row r="338" spans="2:10">
      <x:c r="B338" s="30">
        <x:v>43647</x:v>
      </x:c>
      <x:c r="C338" s="31" t="s">
        <x:v>771</x:v>
      </x:c>
      <x:c r="D338" s="35">
        <x:v>0</x:v>
      </x:c>
      <x:c r="E338" s="35">
        <x:v>0</x:v>
      </x:c>
      <x:c r="F338" s="35">
        <x:v>1</x:v>
      </x:c>
      <x:c r="G338" s="35">
        <x:v>2</x:v>
      </x:c>
      <x:c r="H338" s="35">
        <x:v>-2</x:v>
      </x:c>
      <x:c r="I338" s="33" t="str">
        <x:f t="shared" si="0"/>
        <x:v>적자</x:v>
      </x:c>
      <x:c r="J338" s="34" t="s">
        <x:v>635</x:v>
      </x:c>
    </x:row>
    <x:row r="339" spans="2:10">
      <x:c r="B339" s="30">
        <x:v>43647</x:v>
      </x:c>
      <x:c r="C339" s="31" t="s">
        <x:v>770</x:v>
      </x:c>
      <x:c r="D339" s="35">
        <x:v>0</x:v>
      </x:c>
      <x:c r="E339" s="35">
        <x:v>0</x:v>
      </x:c>
      <x:c r="F339" s="35">
        <x:v>3</x:v>
      </x:c>
      <x:c r="G339" s="35">
        <x:v>41</x:v>
      </x:c>
      <x:c r="H339" s="35">
        <x:v>-41</x:v>
      </x:c>
      <x:c r="I339" s="33" t="str">
        <x:f t="shared" si="0"/>
        <x:v>적자</x:v>
      </x:c>
      <x:c r="J339" s="34" t="s">
        <x:v>635</x:v>
      </x:c>
    </x:row>
    <x:row r="340" spans="2:10">
      <x:c r="B340" s="30">
        <x:v>43647</x:v>
      </x:c>
      <x:c r="C340" s="31" t="s">
        <x:v>782</x:v>
      </x:c>
      <x:c r="D340" s="35">
        <x:v>0</x:v>
      </x:c>
      <x:c r="E340" s="35">
        <x:v>0</x:v>
      </x:c>
      <x:c r="F340" s="35">
        <x:v>15</x:v>
      </x:c>
      <x:c r="G340" s="35">
        <x:v>22</x:v>
      </x:c>
      <x:c r="H340" s="35">
        <x:v>-22</x:v>
      </x:c>
      <x:c r="I340" s="33" t="str">
        <x:f t="shared" si="0"/>
        <x:v>적자</x:v>
      </x:c>
      <x:c r="J340" s="34" t="s">
        <x:v>638</x:v>
      </x:c>
    </x:row>
    <x:row r="341" spans="2:10">
      <x:c r="B341" s="30">
        <x:v>43647</x:v>
      </x:c>
      <x:c r="C341" s="31" t="s">
        <x:v>623</x:v>
      </x:c>
      <x:c r="D341" s="35">
        <x:v>0</x:v>
      </x:c>
      <x:c r="E341" s="35">
        <x:v>0</x:v>
      </x:c>
      <x:c r="F341" s="35">
        <x:v>27</x:v>
      </x:c>
      <x:c r="G341" s="32">
        <x:v>225070</x:v>
      </x:c>
      <x:c r="H341" s="32">
        <x:v>-225070</x:v>
      </x:c>
      <x:c r="I341" s="33" t="str">
        <x:f t="shared" si="0"/>
        <x:v>적자</x:v>
      </x:c>
      <x:c r="J341" s="34" t="s">
        <x:v>647</x:v>
      </x:c>
    </x:row>
    <x:row r="342" spans="2:10">
      <x:c r="B342" s="30">
        <x:v>43647</x:v>
      </x:c>
      <x:c r="C342" s="31" t="s">
        <x:v>776</x:v>
      </x:c>
      <x:c r="D342" s="35">
        <x:v>0</x:v>
      </x:c>
      <x:c r="E342" s="35">
        <x:v>0</x:v>
      </x:c>
      <x:c r="F342" s="35">
        <x:v>1</x:v>
      </x:c>
      <x:c r="G342" s="35">
        <x:v>0</x:v>
      </x:c>
      <x:c r="H342" s="35">
        <x:v>0</x:v>
      </x:c>
      <x:c r="I342" s="33" t="str">
        <x:f t="shared" si="0"/>
        <x:v>동일</x:v>
      </x:c>
      <x:c r="J342" s="34" t="s">
        <x:v>635</x:v>
      </x:c>
    </x:row>
    <x:row r="343" spans="2:10">
      <x:c r="B343" s="30">
        <x:v>43647</x:v>
      </x:c>
      <x:c r="C343" s="31" t="s">
        <x:v>650</x:v>
      </x:c>
      <x:c r="D343" s="35">
        <x:v>0</x:v>
      </x:c>
      <x:c r="E343" s="35">
        <x:v>0</x:v>
      </x:c>
      <x:c r="F343" s="35">
        <x:v>4</x:v>
      </x:c>
      <x:c r="G343" s="35">
        <x:v>172</x:v>
      </x:c>
      <x:c r="H343" s="35">
        <x:v>-172</x:v>
      </x:c>
      <x:c r="I343" s="33" t="str">
        <x:f t="shared" si="0"/>
        <x:v>적자</x:v>
      </x:c>
      <x:c r="J343" s="34" t="s">
        <x:v>638</x:v>
      </x:c>
    </x:row>
    <x:row r="344" spans="2:10">
      <x:c r="B344" s="30">
        <x:v>43647</x:v>
      </x:c>
      <x:c r="C344" s="31" t="s">
        <x:v>639</x:v>
      </x:c>
      <x:c r="D344" s="35">
        <x:v>0</x:v>
      </x:c>
      <x:c r="E344" s="35">
        <x:v>0</x:v>
      </x:c>
      <x:c r="F344" s="35">
        <x:v>22</x:v>
      </x:c>
      <x:c r="G344" s="32">
        <x:v>146373</x:v>
      </x:c>
      <x:c r="H344" s="32">
        <x:v>-146373</x:v>
      </x:c>
      <x:c r="I344" s="33" t="str">
        <x:f t="shared" si="0"/>
        <x:v>적자</x:v>
      </x:c>
      <x:c r="J344" s="34" t="s">
        <x:v>647</x:v>
      </x:c>
    </x:row>
    <x:row r="345" spans="2:10">
      <x:c r="B345" s="30">
        <x:v>43678</x:v>
      </x:c>
      <x:c r="C345" s="31" t="s">
        <x:v>799</x:v>
      </x:c>
      <x:c r="D345" s="32">
        <x:v>447218</x:v>
      </x:c>
      <x:c r="E345" s="32">
        <x:v>13993055</x:v>
      </x:c>
      <x:c r="F345" s="32">
        <x:v>1714164</x:v>
      </x:c>
      <x:c r="G345" s="32">
        <x:v>10851194</x:v>
      </x:c>
      <x:c r="H345" s="32">
        <x:v>3141861</x:v>
      </x:c>
      <x:c r="I345" s="33" t="str">
        <x:f t="shared" si="0"/>
        <x:v>흑자</x:v>
      </x:c>
      <x:c r="J345" s="34" t="s">
        <x:v>634</x:v>
      </x:c>
    </x:row>
    <x:row r="346" spans="2:10">
      <x:c r="B346" s="30">
        <x:v>43678</x:v>
      </x:c>
      <x:c r="C346" s="31" t="s">
        <x:v>629</x:v>
      </x:c>
      <x:c r="D346" s="32">
        <x:v>202013</x:v>
      </x:c>
      <x:c r="E346" s="32">
        <x:v>13191543</x:v>
      </x:c>
      <x:c r="F346" s="32">
        <x:v>142592</x:v>
      </x:c>
      <x:c r="G346" s="32">
        <x:v>10126633</x:v>
      </x:c>
      <x:c r="H346" s="32">
        <x:v>3064910</x:v>
      </x:c>
      <x:c r="I346" s="33" t="str">
        <x:f t="shared" si="0"/>
        <x:v>흑자</x:v>
      </x:c>
      <x:c r="J346" s="34" t="s">
        <x:v>694</x:v>
      </x:c>
    </x:row>
    <x:row r="347" spans="2:10">
      <x:c r="B347" s="30">
        <x:v>43678</x:v>
      </x:c>
      <x:c r="C347" s="31" t="s">
        <x:v>630</x:v>
      </x:c>
      <x:c r="D347" s="32">
        <x:v>7101</x:v>
      </x:c>
      <x:c r="E347" s="32">
        <x:v>3734407</x:v>
      </x:c>
      <x:c r="F347" s="32">
        <x:v>1424</x:v>
      </x:c>
      <x:c r="G347" s="32">
        <x:v>2754045</x:v>
      </x:c>
      <x:c r="H347" s="32">
        <x:v>980362</x:v>
      </x:c>
      <x:c r="I347" s="33" t="str">
        <x:f t="shared" si="0"/>
        <x:v>흑자</x:v>
      </x:c>
      <x:c r="J347" s="34" t="s">
        <x:v>604</x:v>
      </x:c>
    </x:row>
    <x:row r="348" spans="2:10">
      <x:c r="B348" s="30">
        <x:v>43678</x:v>
      </x:c>
      <x:c r="C348" s="31" t="s">
        <x:v>643</x:v>
      </x:c>
      <x:c r="D348" s="32">
        <x:v>65547</x:v>
      </x:c>
      <x:c r="E348" s="32">
        <x:v>3086471</x:v>
      </x:c>
      <x:c r="F348" s="32">
        <x:v>144861</x:v>
      </x:c>
      <x:c r="G348" s="32">
        <x:v>5146995</x:v>
      </x:c>
      <x:c r="H348" s="32">
        <x:v>-2060524</x:v>
      </x:c>
      <x:c r="I348" s="33" t="str">
        <x:f t="shared" si="0"/>
        <x:v>적자</x:v>
      </x:c>
      <x:c r="J348" s="34" t="s">
        <x:v>634</x:v>
      </x:c>
    </x:row>
    <x:row r="349" spans="2:10">
      <x:c r="B349" s="30">
        <x:v>43678</x:v>
      </x:c>
      <x:c r="C349" s="31" t="s">
        <x:v>626</x:v>
      </x:c>
      <x:c r="D349" s="32">
        <x:v>17690</x:v>
      </x:c>
      <x:c r="E349" s="32">
        <x:v>1921356</x:v>
      </x:c>
      <x:c r="F349" s="32">
        <x:v>6498</x:v>
      </x:c>
      <x:c r="G349" s="32">
        <x:v>1284794</x:v>
      </x:c>
      <x:c r="H349" s="32">
        <x:v>636562</x:v>
      </x:c>
      <x:c r="I349" s="33" t="str">
        <x:f t="shared" si="0"/>
        <x:v>흑자</x:v>
      </x:c>
      <x:c r="J349" s="34" t="s">
        <x:v>615</x:v>
      </x:c>
    </x:row>
    <x:row r="350" spans="2:10">
      <x:c r="B350" s="30">
        <x:v>43678</x:v>
      </x:c>
      <x:c r="C350" s="31" t="s">
        <x:v>610</x:v>
      </x:c>
      <x:c r="D350" s="32">
        <x:v>6813</x:v>
      </x:c>
      <x:c r="E350" s="32">
        <x:v>1659947</x:v>
      </x:c>
      <x:c r="F350" s="32">
        <x:v>39784</x:v>
      </x:c>
      <x:c r="G350" s="32">
        <x:v>2806963</x:v>
      </x:c>
      <x:c r="H350" s="32">
        <x:v>-1147016</x:v>
      </x:c>
      <x:c r="I350" s="33" t="str">
        <x:f t="shared" si="0"/>
        <x:v>적자</x:v>
      </x:c>
      <x:c r="J350" s="34" t="s">
        <x:v>635</x:v>
      </x:c>
    </x:row>
    <x:row r="351" spans="2:10">
      <x:c r="B351" s="30">
        <x:v>43678</x:v>
      </x:c>
      <x:c r="C351" s="31" t="s">
        <x:v>614</x:v>
      </x:c>
      <x:c r="D351" s="35">
        <x:v>308</x:v>
      </x:c>
      <x:c r="E351" s="32">
        <x:v>1246282</x:v>
      </x:c>
      <x:c r="F351" s="35">
        <x:v>273</x:v>
      </x:c>
      <x:c r="G351" s="32">
        <x:v>2683223</x:v>
      </x:c>
      <x:c r="H351" s="32">
        <x:v>-1436941</x:v>
      </x:c>
      <x:c r="I351" s="33" t="str">
        <x:f t="shared" si="0"/>
        <x:v>적자</x:v>
      </x:c>
      <x:c r="J351" s="34" t="s">
        <x:v>615</x:v>
      </x:c>
    </x:row>
    <x:row r="352" spans="2:10">
      <x:c r="B352" s="30">
        <x:v>43678</x:v>
      </x:c>
      <x:c r="C352" s="31" t="s">
        <x:v>657</x:v>
      </x:c>
      <x:c r="D352" s="35">
        <x:v>808</x:v>
      </x:c>
      <x:c r="E352" s="32">
        <x:v>997901</x:v>
      </x:c>
      <x:c r="F352" s="35">
        <x:v>197</x:v>
      </x:c>
      <x:c r="G352" s="32">
        <x:v>1922779</x:v>
      </x:c>
      <x:c r="H352" s="32">
        <x:v>-924879</x:v>
      </x:c>
      <x:c r="I352" s="33" t="str">
        <x:f t="shared" si="0"/>
        <x:v>적자</x:v>
      </x:c>
      <x:c r="J352" s="34" t="s">
        <x:v>647</x:v>
      </x:c>
    </x:row>
    <x:row r="353" spans="2:10">
      <x:c r="B353" s="30">
        <x:v>43678</x:v>
      </x:c>
      <x:c r="C353" s="31" t="s">
        <x:v>644</x:v>
      </x:c>
      <x:c r="D353" s="35">
        <x:v>347</x:v>
      </x:c>
      <x:c r="E353" s="32">
        <x:v>996584</x:v>
      </x:c>
      <x:c r="F353" s="35">
        <x:v>72</x:v>
      </x:c>
      <x:c r="G353" s="32">
        <x:v>1598119</x:v>
      </x:c>
      <x:c r="H353" s="32">
        <x:v>-601535</x:v>
      </x:c>
      <x:c r="I353" s="33" t="str">
        <x:f t="shared" si="0"/>
        <x:v>적자</x:v>
      </x:c>
      <x:c r="J353" s="34" t="s">
        <x:v>604</x:v>
      </x:c>
    </x:row>
    <x:row r="354" spans="2:10">
      <x:c r="B354" s="30">
        <x:v>43678</x:v>
      </x:c>
      <x:c r="C354" s="31" t="s">
        <x:v>618</x:v>
      </x:c>
      <x:c r="D354" s="35">
        <x:v>9</x:v>
      </x:c>
      <x:c r="E354" s="32">
        <x:v>759890</x:v>
      </x:c>
      <x:c r="F354" s="35">
        <x:v>20</x:v>
      </x:c>
      <x:c r="G354" s="32">
        <x:v>47882</x:v>
      </x:c>
      <x:c r="H354" s="32">
        <x:v>712009</x:v>
      </x:c>
      <x:c r="I354" s="33" t="str">
        <x:f t="shared" si="0"/>
        <x:v>흑자</x:v>
      </x:c>
      <x:c r="J354" s="34" t="s">
        <x:v>652</x:v>
      </x:c>
    </x:row>
    <x:row r="355" spans="2:10">
      <x:c r="B355" s="30">
        <x:v>43678</x:v>
      </x:c>
      <x:c r="C355" s="31" t="s">
        <x:v>632</x:v>
      </x:c>
      <x:c r="D355" s="35">
        <x:v>98</x:v>
      </x:c>
      <x:c r="E355" s="32">
        <x:v>529466</x:v>
      </x:c>
      <x:c r="F355" s="35">
        <x:v>29</x:v>
      </x:c>
      <x:c r="G355" s="32">
        <x:v>13813</x:v>
      </x:c>
      <x:c r="H355" s="32">
        <x:v>515653</x:v>
      </x:c>
      <x:c r="I355" s="33" t="str">
        <x:f t="shared" si="0"/>
        <x:v>흑자</x:v>
      </x:c>
      <x:c r="J355" s="34" t="s">
        <x:v>615</x:v>
      </x:c>
    </x:row>
    <x:row r="356" spans="2:10">
      <x:c r="B356" s="30">
        <x:v>43678</x:v>
      </x:c>
      <x:c r="C356" s="31" t="s">
        <x:v>622</x:v>
      </x:c>
      <x:c r="D356" s="32">
        <x:v>1519</x:v>
      </x:c>
      <x:c r="E356" s="32">
        <x:v>507596</x:v>
      </x:c>
      <x:c r="F356" s="35">
        <x:v>428</x:v>
      </x:c>
      <x:c r="G356" s="32">
        <x:v>478888</x:v>
      </x:c>
      <x:c r="H356" s="32">
        <x:v>28709</x:v>
      </x:c>
      <x:c r="I356" s="33" t="str">
        <x:f t="shared" si="0"/>
        <x:v>흑자</x:v>
      </x:c>
      <x:c r="J356" s="34" t="s">
        <x:v>619</x:v>
      </x:c>
    </x:row>
    <x:row r="357" spans="2:10">
      <x:c r="B357" s="30">
        <x:v>43678</x:v>
      </x:c>
      <x:c r="C357" s="31" t="s">
        <x:v>636</x:v>
      </x:c>
      <x:c r="D357" s="35">
        <x:v>762</x:v>
      </x:c>
      <x:c r="E357" s="32">
        <x:v>429927</x:v>
      </x:c>
      <x:c r="F357" s="35">
        <x:v>480</x:v>
      </x:c>
      <x:c r="G357" s="32">
        <x:v>131615</x:v>
      </x:c>
      <x:c r="H357" s="32">
        <x:v>298312</x:v>
      </x:c>
      <x:c r="I357" s="33" t="str">
        <x:f t="shared" si="0"/>
        <x:v>흑자</x:v>
      </x:c>
      <x:c r="J357" s="34" t="s">
        <x:v>652</x:v>
      </x:c>
    </x:row>
    <x:row r="358" spans="2:10">
      <x:c r="B358" s="30">
        <x:v>43678</x:v>
      </x:c>
      <x:c r="C358" s="31" t="s">
        <x:v>617</x:v>
      </x:c>
      <x:c r="D358" s="35">
        <x:v>55</x:v>
      </x:c>
      <x:c r="E358" s="32">
        <x:v>260542</x:v>
      </x:c>
      <x:c r="F358" s="35">
        <x:v>63</x:v>
      </x:c>
      <x:c r="G358" s="32">
        <x:v>65166</x:v>
      </x:c>
      <x:c r="H358" s="32">
        <x:v>195377</x:v>
      </x:c>
      <x:c r="I358" s="33" t="str">
        <x:f t="shared" si="0"/>
        <x:v>흑자</x:v>
      </x:c>
      <x:c r="J358" s="34" t="s">
        <x:v>652</x:v>
      </x:c>
    </x:row>
    <x:row r="359" spans="2:10">
      <x:c r="B359" s="30">
        <x:v>43678</x:v>
      </x:c>
      <x:c r="C359" s="31" t="s">
        <x:v>616</x:v>
      </x:c>
      <x:c r="D359" s="35">
        <x:v>712</x:v>
      </x:c>
      <x:c r="E359" s="32">
        <x:v>195204</x:v>
      </x:c>
      <x:c r="F359" s="35">
        <x:v>111</x:v>
      </x:c>
      <x:c r="G359" s="32">
        <x:v>215864</x:v>
      </x:c>
      <x:c r="H359" s="32">
        <x:v>-20659</x:v>
      </x:c>
      <x:c r="I359" s="33" t="str">
        <x:f t="shared" si="0"/>
        <x:v>적자</x:v>
      </x:c>
      <x:c r="J359" s="34" t="s">
        <x:v>647</x:v>
      </x:c>
    </x:row>
    <x:row r="360" spans="2:10">
      <x:c r="B360" s="30">
        <x:v>43678</x:v>
      </x:c>
      <x:c r="C360" s="31" t="s">
        <x:v>637</x:v>
      </x:c>
      <x:c r="D360" s="35">
        <x:v>702</x:v>
      </x:c>
      <x:c r="E360" s="32">
        <x:v>129974</x:v>
      </x:c>
      <x:c r="F360" s="32">
        <x:v>3288</x:v>
      </x:c>
      <x:c r="G360" s="32">
        <x:v>269429</x:v>
      </x:c>
      <x:c r="H360" s="32">
        <x:v>-139455</x:v>
      </x:c>
      <x:c r="I360" s="33" t="str">
        <x:f t="shared" si="0"/>
        <x:v>적자</x:v>
      </x:c>
      <x:c r="J360" s="34" t="s">
        <x:v>606</x:v>
      </x:c>
    </x:row>
    <x:row r="361" spans="2:10">
      <x:c r="B361" s="30">
        <x:v>43678</x:v>
      </x:c>
      <x:c r="C361" s="31" t="s">
        <x:v>761</x:v>
      </x:c>
      <x:c r="D361" s="32">
        <x:v>3372</x:v>
      </x:c>
      <x:c r="E361" s="32">
        <x:v>45983</x:v>
      </x:c>
      <x:c r="F361" s="35">
        <x:v>920</x:v>
      </x:c>
      <x:c r="G361" s="32">
        <x:v>7918</x:v>
      </x:c>
      <x:c r="H361" s="32">
        <x:v>38064</x:v>
      </x:c>
      <x:c r="I361" s="33" t="str">
        <x:f t="shared" si="0"/>
        <x:v>흑자</x:v>
      </x:c>
      <x:c r="J361" s="34" t="s">
        <x:v>694</x:v>
      </x:c>
    </x:row>
    <x:row r="362" spans="2:10">
      <x:c r="B362" s="30">
        <x:v>43678</x:v>
      </x:c>
      <x:c r="C362" s="31" t="s">
        <x:v>625</x:v>
      </x:c>
      <x:c r="D362" s="35">
        <x:v>368</x:v>
      </x:c>
      <x:c r="E362" s="32">
        <x:v>33862</x:v>
      </x:c>
      <x:c r="F362" s="35">
        <x:v>250</x:v>
      </x:c>
      <x:c r="G362" s="32">
        <x:v>132939</x:v>
      </x:c>
      <x:c r="H362" s="32">
        <x:v>-99077</x:v>
      </x:c>
      <x:c r="I362" s="33" t="str">
        <x:f t="shared" si="0"/>
        <x:v>적자</x:v>
      </x:c>
      <x:c r="J362" s="34" t="s">
        <x:v>638</x:v>
      </x:c>
    </x:row>
    <x:row r="363" spans="2:10">
      <x:c r="B363" s="30">
        <x:v>43678</x:v>
      </x:c>
      <x:c r="C363" s="31" t="s">
        <x:v>654</x:v>
      </x:c>
      <x:c r="D363" s="35">
        <x:v>10</x:v>
      </x:c>
      <x:c r="E363" s="32">
        <x:v>32474</x:v>
      </x:c>
      <x:c r="F363" s="35">
        <x:v>174</x:v>
      </x:c>
      <x:c r="G363" s="32">
        <x:v>6435</x:v>
      </x:c>
      <x:c r="H363" s="32">
        <x:v>26039</x:v>
      </x:c>
      <x:c r="I363" s="33" t="str">
        <x:f t="shared" si="0"/>
        <x:v>흑자</x:v>
      </x:c>
      <x:c r="J363" s="34" t="s">
        <x:v>652</x:v>
      </x:c>
    </x:row>
    <x:row r="364" spans="2:10">
      <x:c r="B364" s="30">
        <x:v>43678</x:v>
      </x:c>
      <x:c r="C364" s="31" t="s">
        <x:v>788</x:v>
      </x:c>
      <x:c r="D364" s="32">
        <x:v>18067</x:v>
      </x:c>
      <x:c r="E364" s="32">
        <x:v>26439</x:v>
      </x:c>
      <x:c r="F364" s="32">
        <x:v>3592</x:v>
      </x:c>
      <x:c r="G364" s="32">
        <x:v>39550</x:v>
      </x:c>
      <x:c r="H364" s="32">
        <x:v>-13111</x:v>
      </x:c>
      <x:c r="I364" s="33" t="str">
        <x:f t="shared" si="0"/>
        <x:v>적자</x:v>
      </x:c>
      <x:c r="J364" s="34" t="s">
        <x:v>693</x:v>
      </x:c>
    </x:row>
    <x:row r="365" spans="2:10">
      <x:c r="B365" s="30">
        <x:v>43678</x:v>
      </x:c>
      <x:c r="C365" s="31" t="s">
        <x:v>794</x:v>
      </x:c>
      <x:c r="D365" s="35">
        <x:v>57</x:v>
      </x:c>
      <x:c r="E365" s="32">
        <x:v>21923</x:v>
      </x:c>
      <x:c r="F365" s="35">
        <x:v>80</x:v>
      </x:c>
      <x:c r="G365" s="32">
        <x:v>645577</x:v>
      </x:c>
      <x:c r="H365" s="32">
        <x:v>-623654</x:v>
      </x:c>
      <x:c r="I365" s="33" t="str">
        <x:f t="shared" si="0"/>
        <x:v>적자</x:v>
      </x:c>
      <x:c r="J365" s="34" t="s">
        <x:v>174</x:v>
      </x:c>
    </x:row>
    <x:row r="366" spans="2:10">
      <x:c r="B366" s="30">
        <x:v>43678</x:v>
      </x:c>
      <x:c r="C366" s="31" t="s">
        <x:v>3131</x:v>
      </x:c>
      <x:c r="D366" s="32">
        <x:v>15692</x:v>
      </x:c>
      <x:c r="E366" s="32">
        <x:v>14900</x:v>
      </x:c>
      <x:c r="F366" s="32">
        <x:v>1395</x:v>
      </x:c>
      <x:c r="G366" s="32">
        <x:v>3844</x:v>
      </x:c>
      <x:c r="H366" s="32">
        <x:v>11055</x:v>
      </x:c>
      <x:c r="I366" s="33" t="str">
        <x:f t="shared" si="0"/>
        <x:v>흑자</x:v>
      </x:c>
      <x:c r="J366" s="34" t="s">
        <x:v>634</x:v>
      </x:c>
    </x:row>
    <x:row r="367" spans="2:10">
      <x:c r="B367" s="30">
        <x:v>43678</x:v>
      </x:c>
      <x:c r="C367" s="31" t="s">
        <x:v>609</x:v>
      </x:c>
      <x:c r="D367" s="35">
        <x:v>6</x:v>
      </x:c>
      <x:c r="E367" s="32">
        <x:v>14301</x:v>
      </x:c>
      <x:c r="F367" s="35">
        <x:v>0</x:v>
      </x:c>
      <x:c r="G367" s="35">
        <x:v>0</x:v>
      </x:c>
      <x:c r="H367" s="32">
        <x:v>14301</x:v>
      </x:c>
      <x:c r="I367" s="33" t="str">
        <x:f t="shared" si="0"/>
        <x:v>흑자</x:v>
      </x:c>
      <x:c r="J367" s="34" t="s">
        <x:v>694</x:v>
      </x:c>
    </x:row>
    <x:row r="368" spans="2:10">
      <x:c r="B368" s="30">
        <x:v>43678</x:v>
      </x:c>
      <x:c r="C368" s="31" t="s">
        <x:v>620</x:v>
      </x:c>
      <x:c r="D368" s="35">
        <x:v>3</x:v>
      </x:c>
      <x:c r="E368" s="32">
        <x:v>4692</x:v>
      </x:c>
      <x:c r="F368" s="35">
        <x:v>10</x:v>
      </x:c>
      <x:c r="G368" s="35">
        <x:v>937</x:v>
      </x:c>
      <x:c r="H368" s="32">
        <x:v>3755</x:v>
      </x:c>
      <x:c r="I368" s="33" t="str">
        <x:f t="shared" si="0"/>
        <x:v>흑자</x:v>
      </x:c>
      <x:c r="J368" s="34" t="s">
        <x:v>638</x:v>
      </x:c>
    </x:row>
    <x:row r="369" spans="2:10">
      <x:c r="B369" s="30">
        <x:v>43678</x:v>
      </x:c>
      <x:c r="C369" s="31" t="s">
        <x:v>645</x:v>
      </x:c>
      <x:c r="D369" s="35">
        <x:v>74</x:v>
      </x:c>
      <x:c r="E369" s="32">
        <x:v>2604</x:v>
      </x:c>
      <x:c r="F369" s="35">
        <x:v>837</x:v>
      </x:c>
      <x:c r="G369" s="32">
        <x:v>31220</x:v>
      </x:c>
      <x:c r="H369" s="32">
        <x:v>-28616</x:v>
      </x:c>
      <x:c r="I369" s="33" t="str">
        <x:f t="shared" si="0"/>
        <x:v>적자</x:v>
      </x:c>
      <x:c r="J369" s="34" t="s">
        <x:v>635</x:v>
      </x:c>
    </x:row>
    <x:row r="370" spans="2:10">
      <x:c r="B370" s="30">
        <x:v>43678</x:v>
      </x:c>
      <x:c r="C370" s="31" t="s">
        <x:v>656</x:v>
      </x:c>
      <x:c r="D370" s="35">
        <x:v>3</x:v>
      </x:c>
      <x:c r="E370" s="32">
        <x:v>1546</x:v>
      </x:c>
      <x:c r="F370" s="35">
        <x:v>1</x:v>
      </x:c>
      <x:c r="G370" s="32">
        <x:v>2708</x:v>
      </x:c>
      <x:c r="H370" s="32">
        <x:v>-1163</x:v>
      </x:c>
      <x:c r="I370" s="33" t="str">
        <x:f t="shared" si="0"/>
        <x:v>적자</x:v>
      </x:c>
      <x:c r="J370" s="34" t="s">
        <x:v>615</x:v>
      </x:c>
    </x:row>
    <x:row r="371" spans="2:10">
      <x:c r="B371" s="30">
        <x:v>43678</x:v>
      </x:c>
      <x:c r="C371" s="31" t="s">
        <x:v>613</x:v>
      </x:c>
      <x:c r="D371" s="35">
        <x:v>61</x:v>
      </x:c>
      <x:c r="E371" s="32">
        <x:v>1251</x:v>
      </x:c>
      <x:c r="F371" s="35">
        <x:v>335</x:v>
      </x:c>
      <x:c r="G371" s="32">
        <x:v>13552</x:v>
      </x:c>
      <x:c r="H371" s="32">
        <x:v>-12301</x:v>
      </x:c>
      <x:c r="I371" s="33" t="str">
        <x:f t="shared" si="0"/>
        <x:v>적자</x:v>
      </x:c>
      <x:c r="J371" s="34" t="s">
        <x:v>652</x:v>
      </x:c>
    </x:row>
    <x:row r="372" spans="2:10">
      <x:c r="B372" s="30">
        <x:v>43678</x:v>
      </x:c>
      <x:c r="C372" s="31" t="s">
        <x:v>611</x:v>
      </x:c>
      <x:c r="D372" s="35">
        <x:v>7</x:v>
      </x:c>
      <x:c r="E372" s="35">
        <x:v>834</x:v>
      </x:c>
      <x:c r="F372" s="35">
        <x:v>0</x:v>
      </x:c>
      <x:c r="G372" s="35">
        <x:v>0</x:v>
      </x:c>
      <x:c r="H372" s="35">
        <x:v>834</x:v>
      </x:c>
      <x:c r="I372" s="33" t="str">
        <x:f t="shared" si="0"/>
        <x:v>흑자</x:v>
      </x:c>
      <x:c r="J372" s="34" t="s">
        <x:v>638</x:v>
      </x:c>
    </x:row>
    <x:row r="373" spans="2:10">
      <x:c r="B373" s="30">
        <x:v>43678</x:v>
      </x:c>
      <x:c r="C373" s="31" t="s">
        <x:v>741</x:v>
      </x:c>
      <x:c r="D373" s="35">
        <x:v>48</x:v>
      </x:c>
      <x:c r="E373" s="35">
        <x:v>365</x:v>
      </x:c>
      <x:c r="F373" s="35">
        <x:v>217</x:v>
      </x:c>
      <x:c r="G373" s="35">
        <x:v>689</x:v>
      </x:c>
      <x:c r="H373" s="35">
        <x:v>-324</x:v>
      </x:c>
      <x:c r="I373" s="33" t="str">
        <x:f t="shared" si="0"/>
        <x:v>적자</x:v>
      </x:c>
      <x:c r="J373" s="34" t="s">
        <x:v>624</x:v>
      </x:c>
    </x:row>
    <x:row r="374" spans="2:10">
      <x:c r="B374" s="30">
        <x:v>43678</x:v>
      </x:c>
      <x:c r="C374" s="31" t="s">
        <x:v>3124</x:v>
      </x:c>
      <x:c r="D374" s="35">
        <x:v>197</x:v>
      </x:c>
      <x:c r="E374" s="35">
        <x:v>193</x:v>
      </x:c>
      <x:c r="F374" s="35">
        <x:v>33</x:v>
      </x:c>
      <x:c r="G374" s="35">
        <x:v>58</x:v>
      </x:c>
      <x:c r="H374" s="35">
        <x:v>135</x:v>
      </x:c>
      <x:c r="I374" s="33" t="str">
        <x:f t="shared" si="0"/>
        <x:v>흑자</x:v>
      </x:c>
      <x:c r="J374" s="34" t="s">
        <x:v>694</x:v>
      </x:c>
    </x:row>
    <x:row r="375" spans="2:10">
      <x:c r="B375" s="30">
        <x:v>43678</x:v>
      </x:c>
      <x:c r="C375" s="31" t="s">
        <x:v>653</x:v>
      </x:c>
      <x:c r="D375" s="35">
        <x:v>1</x:v>
      </x:c>
      <x:c r="E375" s="35">
        <x:v>120</x:v>
      </x:c>
      <x:c r="F375" s="35">
        <x:v>10</x:v>
      </x:c>
      <x:c r="G375" s="32">
        <x:v>3470</x:v>
      </x:c>
      <x:c r="H375" s="32">
        <x:v>-3350</x:v>
      </x:c>
      <x:c r="I375" s="33" t="str">
        <x:f t="shared" si="0"/>
        <x:v>적자</x:v>
      </x:c>
      <x:c r="J375" s="34" t="s">
        <x:v>647</x:v>
      </x:c>
    </x:row>
    <x:row r="376" spans="2:10">
      <x:c r="B376" s="30">
        <x:v>43678</x:v>
      </x:c>
      <x:c r="C376" s="31" t="s">
        <x:v>3129</x:v>
      </x:c>
      <x:c r="D376" s="35">
        <x:v>1</x:v>
      </x:c>
      <x:c r="E376" s="35">
        <x:v>101</x:v>
      </x:c>
      <x:c r="F376" s="35">
        <x:v>0</x:v>
      </x:c>
      <x:c r="G376" s="35">
        <x:v>0</x:v>
      </x:c>
      <x:c r="H376" s="35">
        <x:v>101</x:v>
      </x:c>
      <x:c r="I376" s="33" t="str">
        <x:f t="shared" si="0"/>
        <x:v>흑자</x:v>
      </x:c>
      <x:c r="J376" s="34" t="s">
        <x:v>652</x:v>
      </x:c>
    </x:row>
    <x:row r="377" spans="2:10">
      <x:c r="B377" s="30">
        <x:v>43678</x:v>
      </x:c>
      <x:c r="C377" s="31" t="s">
        <x:v>796</x:v>
      </x:c>
      <x:c r="D377" s="35">
        <x:v>14</x:v>
      </x:c>
      <x:c r="E377" s="35">
        <x:v>50</x:v>
      </x:c>
      <x:c r="F377" s="35">
        <x:v>201</x:v>
      </x:c>
      <x:c r="G377" s="35">
        <x:v>949</x:v>
      </x:c>
      <x:c r="H377" s="35">
        <x:v>-899</x:v>
      </x:c>
      <x:c r="I377" s="33" t="str">
        <x:f t="shared" si="0"/>
        <x:v>적자</x:v>
      </x:c>
      <x:c r="J377" s="34" t="s">
        <x:v>605</x:v>
      </x:c>
    </x:row>
    <x:row r="378" spans="2:10">
      <x:c r="B378" s="30">
        <x:v>43678</x:v>
      </x:c>
      <x:c r="C378" s="31" t="s">
        <x:v>640</x:v>
      </x:c>
      <x:c r="D378" s="35">
        <x:v>6</x:v>
      </x:c>
      <x:c r="E378" s="35">
        <x:v>39</x:v>
      </x:c>
      <x:c r="F378" s="35">
        <x:v>54</x:v>
      </x:c>
      <x:c r="G378" s="32">
        <x:v>7302</x:v>
      </x:c>
      <x:c r="H378" s="32">
        <x:v>-7262</x:v>
      </x:c>
      <x:c r="I378" s="33" t="str">
        <x:f t="shared" si="0"/>
        <x:v>적자</x:v>
      </x:c>
      <x:c r="J378" s="34" t="s">
        <x:v>638</x:v>
      </x:c>
    </x:row>
    <x:row r="379" spans="2:10">
      <x:c r="B379" s="30">
        <x:v>43678</x:v>
      </x:c>
      <x:c r="C379" s="31" t="s">
        <x:v>750</x:v>
      </x:c>
      <x:c r="D379" s="35">
        <x:v>32</x:v>
      </x:c>
      <x:c r="E379" s="35">
        <x:v>4</x:v>
      </x:c>
      <x:c r="F379" s="35">
        <x:v>0</x:v>
      </x:c>
      <x:c r="G379" s="35">
        <x:v>0</x:v>
      </x:c>
      <x:c r="H379" s="35">
        <x:v>4</x:v>
      </x:c>
      <x:c r="I379" s="33" t="str">
        <x:f t="shared" si="0"/>
        <x:v>흑자</x:v>
      </x:c>
      <x:c r="J379" s="34" t="s">
        <x:v>693</x:v>
      </x:c>
    </x:row>
    <x:row r="380" spans="2:10">
      <x:c r="B380" s="30">
        <x:v>43678</x:v>
      </x:c>
      <x:c r="C380" s="31" t="s">
        <x:v>801</x:v>
      </x:c>
      <x:c r="D380" s="35">
        <x:v>1</x:v>
      </x:c>
      <x:c r="E380" s="35">
        <x:v>3</x:v>
      </x:c>
      <x:c r="F380" s="35">
        <x:v>67</x:v>
      </x:c>
      <x:c r="G380" s="32">
        <x:v>400574</x:v>
      </x:c>
      <x:c r="H380" s="32">
        <x:v>-400571</x:v>
      </x:c>
      <x:c r="I380" s="33" t="str">
        <x:f t="shared" si="0"/>
        <x:v>적자</x:v>
      </x:c>
      <x:c r="J380" s="34" t="s">
        <x:v>634</x:v>
      </x:c>
    </x:row>
    <x:row r="381" spans="2:10">
      <x:c r="B381" s="30">
        <x:v>43678</x:v>
      </x:c>
      <x:c r="C381" s="31" t="s">
        <x:v>780</x:v>
      </x:c>
      <x:c r="D381" s="35">
        <x:v>1</x:v>
      </x:c>
      <x:c r="E381" s="35">
        <x:v>1</x:v>
      </x:c>
      <x:c r="F381" s="35">
        <x:v>23</x:v>
      </x:c>
      <x:c r="G381" s="35">
        <x:v>85</x:v>
      </x:c>
      <x:c r="H381" s="35">
        <x:v>-84</x:v>
      </x:c>
      <x:c r="I381" s="33" t="str">
        <x:f t="shared" si="0"/>
        <x:v>적자</x:v>
      </x:c>
      <x:c r="J381" s="34" t="s">
        <x:v>615</x:v>
      </x:c>
    </x:row>
    <x:row r="382" spans="2:10">
      <x:c r="B382" s="30">
        <x:v>43678</x:v>
      </x:c>
      <x:c r="C382" s="31" t="s">
        <x:v>803</x:v>
      </x:c>
      <x:c r="D382" s="35">
        <x:v>0</x:v>
      </x:c>
      <x:c r="E382" s="35">
        <x:v>0</x:v>
      </x:c>
      <x:c r="F382" s="35">
        <x:v>21</x:v>
      </x:c>
      <x:c r="G382" s="32">
        <x:v>77232</x:v>
      </x:c>
      <x:c r="H382" s="32">
        <x:v>-77232</x:v>
      </x:c>
      <x:c r="I382" s="33" t="str">
        <x:f t="shared" si="0"/>
        <x:v>적자</x:v>
      </x:c>
      <x:c r="J382" s="34" t="s">
        <x:v>652</x:v>
      </x:c>
    </x:row>
    <x:row r="383" spans="2:10">
      <x:c r="B383" s="30">
        <x:v>43678</x:v>
      </x:c>
      <x:c r="C383" s="31" t="s">
        <x:v>641</x:v>
      </x:c>
      <x:c r="D383" s="35">
        <x:v>0</x:v>
      </x:c>
      <x:c r="E383" s="35">
        <x:v>0</x:v>
      </x:c>
      <x:c r="F383" s="35">
        <x:v>35</x:v>
      </x:c>
      <x:c r="G383" s="32">
        <x:v>39515</x:v>
      </x:c>
      <x:c r="H383" s="32">
        <x:v>-39515</x:v>
      </x:c>
      <x:c r="I383" s="33" t="str">
        <x:f t="shared" si="0"/>
        <x:v>적자</x:v>
      </x:c>
      <x:c r="J383" s="34" t="s">
        <x:v>619</x:v>
      </x:c>
    </x:row>
    <x:row r="384" spans="2:10">
      <x:c r="B384" s="30">
        <x:v>43678</x:v>
      </x:c>
      <x:c r="C384" s="31" t="s">
        <x:v>772</x:v>
      </x:c>
      <x:c r="D384" s="35">
        <x:v>0</x:v>
      </x:c>
      <x:c r="E384" s="35">
        <x:v>0</x:v>
      </x:c>
      <x:c r="F384" s="35">
        <x:v>1</x:v>
      </x:c>
      <x:c r="G384" s="35">
        <x:v>0</x:v>
      </x:c>
      <x:c r="H384" s="35">
        <x:v>0</x:v>
      </x:c>
      <x:c r="I384" s="33" t="str">
        <x:f t="shared" si="0"/>
        <x:v>동일</x:v>
      </x:c>
      <x:c r="J384" s="34" t="s">
        <x:v>652</x:v>
      </x:c>
    </x:row>
    <x:row r="385" spans="2:10">
      <x:c r="B385" s="30">
        <x:v>43678</x:v>
      </x:c>
      <x:c r="C385" s="31" t="s">
        <x:v>648</x:v>
      </x:c>
      <x:c r="D385" s="35">
        <x:v>0</x:v>
      </x:c>
      <x:c r="E385" s="35">
        <x:v>0</x:v>
      </x:c>
      <x:c r="F385" s="35">
        <x:v>1</x:v>
      </x:c>
      <x:c r="G385" s="32">
        <x:v>3436</x:v>
      </x:c>
      <x:c r="H385" s="32">
        <x:v>-3436</x:v>
      </x:c>
      <x:c r="I385" s="33" t="str">
        <x:f t="shared" si="0"/>
        <x:v>적자</x:v>
      </x:c>
      <x:c r="J385" s="34" t="s">
        <x:v>638</x:v>
      </x:c>
    </x:row>
    <x:row r="386" spans="2:10">
      <x:c r="B386" s="30">
        <x:v>43678</x:v>
      </x:c>
      <x:c r="C386" s="31" t="s">
        <x:v>771</x:v>
      </x:c>
      <x:c r="D386" s="35">
        <x:v>0</x:v>
      </x:c>
      <x:c r="E386" s="35">
        <x:v>0</x:v>
      </x:c>
      <x:c r="F386" s="35">
        <x:v>1</x:v>
      </x:c>
      <x:c r="G386" s="35">
        <x:v>12</x:v>
      </x:c>
      <x:c r="H386" s="35">
        <x:v>-12</x:v>
      </x:c>
      <x:c r="I386" s="33" t="str">
        <x:f t="shared" si="0"/>
        <x:v>적자</x:v>
      </x:c>
      <x:c r="J386" s="34" t="s">
        <x:v>635</x:v>
      </x:c>
    </x:row>
    <x:row r="387" spans="2:10">
      <x:c r="B387" s="30">
        <x:v>43678</x:v>
      </x:c>
      <x:c r="C387" s="31" t="s">
        <x:v>627</x:v>
      </x:c>
      <x:c r="D387" s="35">
        <x:v>0</x:v>
      </x:c>
      <x:c r="E387" s="35">
        <x:v>0</x:v>
      </x:c>
      <x:c r="F387" s="35">
        <x:v>1</x:v>
      </x:c>
      <x:c r="G387" s="35">
        <x:v>137</x:v>
      </x:c>
      <x:c r="H387" s="35">
        <x:v>-137</x:v>
      </x:c>
      <x:c r="I387" s="33" t="str">
        <x:f t="shared" si="0"/>
        <x:v>적자</x:v>
      </x:c>
      <x:c r="J387" s="34" t="s">
        <x:v>605</x:v>
      </x:c>
    </x:row>
    <x:row r="388" spans="2:10">
      <x:c r="B388" s="30">
        <x:v>43678</x:v>
      </x:c>
      <x:c r="C388" s="31" t="s">
        <x:v>782</x:v>
      </x:c>
      <x:c r="D388" s="35">
        <x:v>0</x:v>
      </x:c>
      <x:c r="E388" s="35">
        <x:v>0</x:v>
      </x:c>
      <x:c r="F388" s="35">
        <x:v>11</x:v>
      </x:c>
      <x:c r="G388" s="35">
        <x:v>14</x:v>
      </x:c>
      <x:c r="H388" s="35">
        <x:v>-14</x:v>
      </x:c>
      <x:c r="I388" s="33" t="str">
        <x:f t="shared" si="0"/>
        <x:v>적자</x:v>
      </x:c>
      <x:c r="J388" s="34" t="s">
        <x:v>638</x:v>
      </x:c>
    </x:row>
    <x:row r="389" spans="2:10">
      <x:c r="B389" s="30">
        <x:v>43678</x:v>
      </x:c>
      <x:c r="C389" s="31" t="s">
        <x:v>623</x:v>
      </x:c>
      <x:c r="D389" s="35">
        <x:v>0</x:v>
      </x:c>
      <x:c r="E389" s="35">
        <x:v>0</x:v>
      </x:c>
      <x:c r="F389" s="35">
        <x:v>33</x:v>
      </x:c>
      <x:c r="G389" s="32">
        <x:v>243445</x:v>
      </x:c>
      <x:c r="H389" s="32">
        <x:v>-243445</x:v>
      </x:c>
      <x:c r="I389" s="33" t="str">
        <x:f t="shared" si="0"/>
        <x:v>적자</x:v>
      </x:c>
      <x:c r="J389" s="34" t="s">
        <x:v>647</x:v>
      </x:c>
    </x:row>
    <x:row r="390" spans="2:10">
      <x:c r="B390" s="30">
        <x:v>43678</x:v>
      </x:c>
      <x:c r="C390" s="31" t="s">
        <x:v>650</x:v>
      </x:c>
      <x:c r="D390" s="35">
        <x:v>0</x:v>
      </x:c>
      <x:c r="E390" s="35">
        <x:v>0</x:v>
      </x:c>
      <x:c r="F390" s="35">
        <x:v>4</x:v>
      </x:c>
      <x:c r="G390" s="35">
        <x:v>178</x:v>
      </x:c>
      <x:c r="H390" s="35">
        <x:v>-178</x:v>
      </x:c>
      <x:c r="I390" s="33" t="str">
        <x:f t="shared" si="0"/>
        <x:v>적자</x:v>
      </x:c>
      <x:c r="J390" s="34" t="s">
        <x:v>638</x:v>
      </x:c>
    </x:row>
    <x:row r="391" spans="2:10">
      <x:c r="B391" s="30">
        <x:v>43678</x:v>
      </x:c>
      <x:c r="C391" s="31" t="s">
        <x:v>639</x:v>
      </x:c>
      <x:c r="D391" s="35">
        <x:v>0</x:v>
      </x:c>
      <x:c r="E391" s="35">
        <x:v>0</x:v>
      </x:c>
      <x:c r="F391" s="35">
        <x:v>14</x:v>
      </x:c>
      <x:c r="G391" s="32">
        <x:v>81234</x:v>
      </x:c>
      <x:c r="H391" s="32">
        <x:v>-81234</x:v>
      </x:c>
      <x:c r="I391" s="33" t="str">
        <x:f t="shared" si="0"/>
        <x:v>적자</x:v>
      </x:c>
      <x:c r="J391" s="34" t="s">
        <x:v>647</x:v>
      </x:c>
    </x:row>
    <x:row r="392" spans="2:10">
      <x:c r="B392" s="30">
        <x:v>43678</x:v>
      </x:c>
      <x:c r="C392" s="31" t="s">
        <x:v>646</x:v>
      </x:c>
      <x:c r="D392" s="35">
        <x:v>0</x:v>
      </x:c>
      <x:c r="E392" s="35">
        <x:v>0</x:v>
      </x:c>
      <x:c r="F392" s="35">
        <x:v>532</x:v>
      </x:c>
      <x:c r="G392" s="32">
        <x:v>88616</x:v>
      </x:c>
      <x:c r="H392" s="32">
        <x:v>-88616</x:v>
      </x:c>
      <x:c r="I392" s="33" t="str">
        <x:f t="shared" si="0"/>
        <x:v>적자</x:v>
      </x:c>
      <x:c r="J392" s="34" t="s">
        <x:v>694</x:v>
      </x:c>
    </x:row>
    <x:row r="393" spans="2:10">
      <x:c r="B393" s="30">
        <x:v>43709</x:v>
      </x:c>
      <x:c r="C393" s="31" t="s">
        <x:v>799</x:v>
      </x:c>
      <x:c r="D393" s="32">
        <x:v>457686</x:v>
      </x:c>
      <x:c r="E393" s="32">
        <x:v>14909443</x:v>
      </x:c>
      <x:c r="F393" s="32">
        <x:v>1755039</x:v>
      </x:c>
      <x:c r="G393" s="32">
        <x:v>10979769</x:v>
      </x:c>
      <x:c r="H393" s="32">
        <x:v>3929674</x:v>
      </x:c>
      <x:c r="I393" s="33" t="str">
        <x:f t="shared" si="0"/>
        <x:v>흑자</x:v>
      </x:c>
      <x:c r="J393" s="34" t="s">
        <x:v>634</x:v>
      </x:c>
    </x:row>
    <x:row r="394" spans="2:10">
      <x:c r="B394" s="30">
        <x:v>43709</x:v>
      </x:c>
      <x:c r="C394" s="31" t="s">
        <x:v>629</x:v>
      </x:c>
      <x:c r="D394" s="32">
        <x:v>199583</x:v>
      </x:c>
      <x:c r="E394" s="32">
        <x:v>12946094</x:v>
      </x:c>
      <x:c r="F394" s="32">
        <x:v>134031</x:v>
      </x:c>
      <x:c r="G394" s="32">
        <x:v>9489620</x:v>
      </x:c>
      <x:c r="H394" s="32">
        <x:v>3456474</x:v>
      </x:c>
      <x:c r="I394" s="33" t="str">
        <x:f t="shared" si="0"/>
        <x:v>흑자</x:v>
      </x:c>
      <x:c r="J394" s="34" t="s">
        <x:v>694</x:v>
      </x:c>
    </x:row>
    <x:row r="395" spans="2:10">
      <x:c r="B395" s="30">
        <x:v>43709</x:v>
      </x:c>
      <x:c r="C395" s="31" t="s">
        <x:v>630</x:v>
      </x:c>
      <x:c r="D395" s="32">
        <x:v>7012</x:v>
      </x:c>
      <x:c r="E395" s="32">
        <x:v>3494137</x:v>
      </x:c>
      <x:c r="F395" s="32">
        <x:v>1415</x:v>
      </x:c>
      <x:c r="G395" s="32">
        <x:v>2720317</x:v>
      </x:c>
      <x:c r="H395" s="32">
        <x:v>773820</x:v>
      </x:c>
      <x:c r="I395" s="33" t="str">
        <x:f t="shared" si="0"/>
        <x:v>흑자</x:v>
      </x:c>
      <x:c r="J395" s="34" t="s">
        <x:v>604</x:v>
      </x:c>
    </x:row>
    <x:row r="396" spans="2:10">
      <x:c r="B396" s="30">
        <x:v>43709</x:v>
      </x:c>
      <x:c r="C396" s="31" t="s">
        <x:v>643</x:v>
      </x:c>
      <x:c r="D396" s="32">
        <x:v>62722</x:v>
      </x:c>
      <x:c r="E396" s="32">
        <x:v>2880664</x:v>
      </x:c>
      <x:c r="F396" s="32">
        <x:v>153009</x:v>
      </x:c>
      <x:c r="G396" s="32">
        <x:v>4972117</x:v>
      </x:c>
      <x:c r="H396" s="32">
        <x:v>-2091453</x:v>
      </x:c>
      <x:c r="I396" s="33" t="str">
        <x:f t="shared" si="0"/>
        <x:v>적자</x:v>
      </x:c>
      <x:c r="J396" s="34" t="s">
        <x:v>634</x:v>
      </x:c>
    </x:row>
    <x:row r="397" spans="2:10">
      <x:c r="B397" s="30">
        <x:v>43709</x:v>
      </x:c>
      <x:c r="C397" s="31" t="s">
        <x:v>626</x:v>
      </x:c>
      <x:c r="D397" s="32">
        <x:v>18025</x:v>
      </x:c>
      <x:c r="E397" s="32">
        <x:v>1833786</x:v>
      </x:c>
      <x:c r="F397" s="32">
        <x:v>6135</x:v>
      </x:c>
      <x:c r="G397" s="32">
        <x:v>830446</x:v>
      </x:c>
      <x:c r="H397" s="32">
        <x:v>1003340</x:v>
      </x:c>
      <x:c r="I397" s="33" t="str">
        <x:f t="shared" si="0"/>
        <x:v>흑자</x:v>
      </x:c>
      <x:c r="J397" s="34" t="s">
        <x:v>615</x:v>
      </x:c>
    </x:row>
    <x:row r="398" spans="2:10">
      <x:c r="B398" s="30">
        <x:v>43709</x:v>
      </x:c>
      <x:c r="C398" s="31" t="s">
        <x:v>610</x:v>
      </x:c>
      <x:c r="D398" s="32">
        <x:v>6821</x:v>
      </x:c>
      <x:c r="E398" s="32">
        <x:v>1819033</x:v>
      </x:c>
      <x:c r="F398" s="32">
        <x:v>33032</x:v>
      </x:c>
      <x:c r="G398" s="32">
        <x:v>2242797</x:v>
      </x:c>
      <x:c r="H398" s="32">
        <x:v>-423763</x:v>
      </x:c>
      <x:c r="I398" s="33" t="str">
        <x:f t="shared" si="0"/>
        <x:v>적자</x:v>
      </x:c>
      <x:c r="J398" s="34" t="s">
        <x:v>635</x:v>
      </x:c>
    </x:row>
    <x:row r="399" spans="2:10">
      <x:c r="B399" s="30">
        <x:v>43709</x:v>
      </x:c>
      <x:c r="C399" s="31" t="s">
        <x:v>614</x:v>
      </x:c>
      <x:c r="D399" s="35">
        <x:v>321</x:v>
      </x:c>
      <x:c r="E399" s="32">
        <x:v>1340507</x:v>
      </x:c>
      <x:c r="F399" s="35">
        <x:v>264</x:v>
      </x:c>
      <x:c r="G399" s="32">
        <x:v>2068937</x:v>
      </x:c>
      <x:c r="H399" s="32">
        <x:v>-728429</x:v>
      </x:c>
      <x:c r="I399" s="33" t="str">
        <x:f t="shared" si="0"/>
        <x:v>적자</x:v>
      </x:c>
      <x:c r="J399" s="34" t="s">
        <x:v>615</x:v>
      </x:c>
    </x:row>
    <x:row r="400" spans="2:10">
      <x:c r="B400" s="30">
        <x:v>43709</x:v>
      </x:c>
      <x:c r="C400" s="31" t="s">
        <x:v>657</x:v>
      </x:c>
      <x:c r="D400" s="35">
        <x:v>882</x:v>
      </x:c>
      <x:c r="E400" s="32">
        <x:v>1162413</x:v>
      </x:c>
      <x:c r="F400" s="35">
        <x:v>166</x:v>
      </x:c>
      <x:c r="G400" s="32">
        <x:v>1608981</x:v>
      </x:c>
      <x:c r="H400" s="32">
        <x:v>-446568</x:v>
      </x:c>
      <x:c r="I400" s="33" t="str">
        <x:f t="shared" si="0"/>
        <x:v>적자</x:v>
      </x:c>
      <x:c r="J400" s="34" t="s">
        <x:v>647</x:v>
      </x:c>
    </x:row>
    <x:row r="401" spans="2:10">
      <x:c r="B401" s="30">
        <x:v>43709</x:v>
      </x:c>
      <x:c r="C401" s="31" t="s">
        <x:v>644</x:v>
      </x:c>
      <x:c r="D401" s="35">
        <x:v>375</x:v>
      </x:c>
      <x:c r="E401" s="32">
        <x:v>873384</x:v>
      </x:c>
      <x:c r="F401" s="35">
        <x:v>61</x:v>
      </x:c>
      <x:c r="G401" s="32">
        <x:v>1167016</x:v>
      </x:c>
      <x:c r="H401" s="32">
        <x:v>-293632</x:v>
      </x:c>
      <x:c r="I401" s="33" t="str">
        <x:f t="shared" si="0"/>
        <x:v>적자</x:v>
      </x:c>
      <x:c r="J401" s="34" t="s">
        <x:v>604</x:v>
      </x:c>
    </x:row>
    <x:row r="402" spans="2:10">
      <x:c r="B402" s="30">
        <x:v>43709</x:v>
      </x:c>
      <x:c r="C402" s="31" t="s">
        <x:v>618</x:v>
      </x:c>
      <x:c r="D402" s="35">
        <x:v>19</x:v>
      </x:c>
      <x:c r="E402" s="32">
        <x:v>739143</x:v>
      </x:c>
      <x:c r="F402" s="35">
        <x:v>11</x:v>
      </x:c>
      <x:c r="G402" s="32">
        <x:v>39911</x:v>
      </x:c>
      <x:c r="H402" s="32">
        <x:v>699232</x:v>
      </x:c>
      <x:c r="I402" s="33" t="str">
        <x:f t="shared" si="0"/>
        <x:v>흑자</x:v>
      </x:c>
      <x:c r="J402" s="34" t="s">
        <x:v>652</x:v>
      </x:c>
    </x:row>
    <x:row r="403" spans="2:10">
      <x:c r="B403" s="30">
        <x:v>43709</x:v>
      </x:c>
      <x:c r="C403" s="31" t="s">
        <x:v>632</x:v>
      </x:c>
      <x:c r="D403" s="35">
        <x:v>95</x:v>
      </x:c>
      <x:c r="E403" s="32">
        <x:v>618347</x:v>
      </x:c>
      <x:c r="F403" s="35">
        <x:v>37</x:v>
      </x:c>
      <x:c r="G403" s="32">
        <x:v>25703</x:v>
      </x:c>
      <x:c r="H403" s="32">
        <x:v>592644</x:v>
      </x:c>
      <x:c r="I403" s="33" t="str">
        <x:f t="shared" si="0"/>
        <x:v>흑자</x:v>
      </x:c>
      <x:c r="J403" s="34" t="s">
        <x:v>615</x:v>
      </x:c>
    </x:row>
    <x:row r="404" spans="2:10">
      <x:c r="B404" s="30">
        <x:v>43709</x:v>
      </x:c>
      <x:c r="C404" s="31" t="s">
        <x:v>636</x:v>
      </x:c>
      <x:c r="D404" s="35">
        <x:v>895</x:v>
      </x:c>
      <x:c r="E404" s="32">
        <x:v>487202</x:v>
      </x:c>
      <x:c r="F404" s="35">
        <x:v>447</x:v>
      </x:c>
      <x:c r="G404" s="32">
        <x:v>93939</x:v>
      </x:c>
      <x:c r="H404" s="32">
        <x:v>393263</x:v>
      </x:c>
      <x:c r="I404" s="33" t="str">
        <x:f t="shared" si="0"/>
        <x:v>흑자</x:v>
      </x:c>
      <x:c r="J404" s="34" t="s">
        <x:v>652</x:v>
      </x:c>
    </x:row>
    <x:row r="405" spans="2:10">
      <x:c r="B405" s="30">
        <x:v>43709</x:v>
      </x:c>
      <x:c r="C405" s="31" t="s">
        <x:v>622</x:v>
      </x:c>
      <x:c r="D405" s="32">
        <x:v>1504</x:v>
      </x:c>
      <x:c r="E405" s="32">
        <x:v>479780</x:v>
      </x:c>
      <x:c r="F405" s="35">
        <x:v>417</x:v>
      </x:c>
      <x:c r="G405" s="32">
        <x:v>396804</x:v>
      </x:c>
      <x:c r="H405" s="32">
        <x:v>82976</x:v>
      </x:c>
      <x:c r="I405" s="33" t="str">
        <x:f t="shared" si="0"/>
        <x:v>흑자</x:v>
      </x:c>
      <x:c r="J405" s="34" t="s">
        <x:v>619</x:v>
      </x:c>
    </x:row>
    <x:row r="406" spans="2:10">
      <x:c r="B406" s="30">
        <x:v>43709</x:v>
      </x:c>
      <x:c r="C406" s="31" t="s">
        <x:v>617</x:v>
      </x:c>
      <x:c r="D406" s="35">
        <x:v>60</x:v>
      </x:c>
      <x:c r="E406" s="32">
        <x:v>345839</x:v>
      </x:c>
      <x:c r="F406" s="35">
        <x:v>57</x:v>
      </x:c>
      <x:c r="G406" s="32">
        <x:v>96727</x:v>
      </x:c>
      <x:c r="H406" s="32">
        <x:v>249112</x:v>
      </x:c>
      <x:c r="I406" s="33" t="str">
        <x:f t="shared" si="0"/>
        <x:v>흑자</x:v>
      </x:c>
      <x:c r="J406" s="34" t="s">
        <x:v>652</x:v>
      </x:c>
    </x:row>
    <x:row r="407" spans="2:10">
      <x:c r="B407" s="30">
        <x:v>43709</x:v>
      </x:c>
      <x:c r="C407" s="31" t="s">
        <x:v>616</x:v>
      </x:c>
      <x:c r="D407" s="35">
        <x:v>624</x:v>
      </x:c>
      <x:c r="E407" s="32">
        <x:v>177047</x:v>
      </x:c>
      <x:c r="F407" s="35">
        <x:v>117</x:v>
      </x:c>
      <x:c r="G407" s="32">
        <x:v>162262</x:v>
      </x:c>
      <x:c r="H407" s="32">
        <x:v>14786</x:v>
      </x:c>
      <x:c r="I407" s="33" t="str">
        <x:f t="shared" si="0"/>
        <x:v>흑자</x:v>
      </x:c>
      <x:c r="J407" s="34" t="s">
        <x:v>647</x:v>
      </x:c>
    </x:row>
    <x:row r="408" spans="2:10">
      <x:c r="B408" s="30">
        <x:v>43709</x:v>
      </x:c>
      <x:c r="C408" s="31" t="s">
        <x:v>637</x:v>
      </x:c>
      <x:c r="D408" s="35">
        <x:v>620</x:v>
      </x:c>
      <x:c r="E408" s="32">
        <x:v>122298</x:v>
      </x:c>
      <x:c r="F408" s="32">
        <x:v>3409</x:v>
      </x:c>
      <x:c r="G408" s="32">
        <x:v>242779</x:v>
      </x:c>
      <x:c r="H408" s="32">
        <x:v>-120481</x:v>
      </x:c>
      <x:c r="I408" s="33" t="str">
        <x:f t="shared" si="0"/>
        <x:v>적자</x:v>
      </x:c>
      <x:c r="J408" s="34" t="s">
        <x:v>606</x:v>
      </x:c>
    </x:row>
    <x:row r="409" spans="2:10">
      <x:c r="B409" s="30">
        <x:v>43709</x:v>
      </x:c>
      <x:c r="C409" s="31" t="s">
        <x:v>761</x:v>
      </x:c>
      <x:c r="D409" s="32">
        <x:v>3438</x:v>
      </x:c>
      <x:c r="E409" s="32">
        <x:v>46775</x:v>
      </x:c>
      <x:c r="F409" s="35">
        <x:v>818</x:v>
      </x:c>
      <x:c r="G409" s="32">
        <x:v>9476</x:v>
      </x:c>
      <x:c r="H409" s="32">
        <x:v>37299</x:v>
      </x:c>
      <x:c r="I409" s="33" t="str">
        <x:f t="shared" si="0"/>
        <x:v>흑자</x:v>
      </x:c>
      <x:c r="J409" s="34" t="s">
        <x:v>694</x:v>
      </x:c>
    </x:row>
    <x:row r="410" spans="2:10">
      <x:c r="B410" s="30">
        <x:v>43709</x:v>
      </x:c>
      <x:c r="C410" s="31" t="s">
        <x:v>794</x:v>
      </x:c>
      <x:c r="D410" s="35">
        <x:v>50</x:v>
      </x:c>
      <x:c r="E410" s="32">
        <x:v>38279</x:v>
      </x:c>
      <x:c r="F410" s="35">
        <x:v>65</x:v>
      </x:c>
      <x:c r="G410" s="32">
        <x:v>700407</x:v>
      </x:c>
      <x:c r="H410" s="32">
        <x:v>-662128</x:v>
      </x:c>
      <x:c r="I410" s="33" t="str">
        <x:f t="shared" si="0"/>
        <x:v>적자</x:v>
      </x:c>
      <x:c r="J410" s="34" t="s">
        <x:v>174</x:v>
      </x:c>
    </x:row>
    <x:row r="411" spans="2:10">
      <x:c r="B411" s="30">
        <x:v>43709</x:v>
      </x:c>
      <x:c r="C411" s="31" t="s">
        <x:v>654</x:v>
      </x:c>
      <x:c r="D411" s="35">
        <x:v>7</x:v>
      </x:c>
      <x:c r="E411" s="32">
        <x:v>32426</x:v>
      </x:c>
      <x:c r="F411" s="35">
        <x:v>172</x:v>
      </x:c>
      <x:c r="G411" s="32">
        <x:v>8479</x:v>
      </x:c>
      <x:c r="H411" s="32">
        <x:v>23947</x:v>
      </x:c>
      <x:c r="I411" s="33" t="str">
        <x:f t="shared" si="0"/>
        <x:v>흑자</x:v>
      </x:c>
      <x:c r="J411" s="34" t="s">
        <x:v>652</x:v>
      </x:c>
    </x:row>
    <x:row r="412" spans="2:10">
      <x:c r="B412" s="30">
        <x:v>43709</x:v>
      </x:c>
      <x:c r="C412" s="31" t="s">
        <x:v>788</x:v>
      </x:c>
      <x:c r="D412" s="32">
        <x:v>18039</x:v>
      </x:c>
      <x:c r="E412" s="32">
        <x:v>29176</x:v>
      </x:c>
      <x:c r="F412" s="32">
        <x:v>3794</x:v>
      </x:c>
      <x:c r="G412" s="32">
        <x:v>107664</x:v>
      </x:c>
      <x:c r="H412" s="32">
        <x:v>-78489</x:v>
      </x:c>
      <x:c r="I412" s="33" t="str">
        <x:f t="shared" si="0"/>
        <x:v>적자</x:v>
      </x:c>
      <x:c r="J412" s="34" t="s">
        <x:v>693</x:v>
      </x:c>
    </x:row>
    <x:row r="413" spans="2:10">
      <x:c r="B413" s="30">
        <x:v>43709</x:v>
      </x:c>
      <x:c r="C413" s="31" t="s">
        <x:v>625</x:v>
      </x:c>
      <x:c r="D413" s="35">
        <x:v>310</x:v>
      </x:c>
      <x:c r="E413" s="32">
        <x:v>23226</x:v>
      </x:c>
      <x:c r="F413" s="35">
        <x:v>299</x:v>
      </x:c>
      <x:c r="G413" s="32">
        <x:v>118770</x:v>
      </x:c>
      <x:c r="H413" s="32">
        <x:v>-95544</x:v>
      </x:c>
      <x:c r="I413" s="33" t="str">
        <x:f t="shared" si="0"/>
        <x:v>적자</x:v>
      </x:c>
      <x:c r="J413" s="34" t="s">
        <x:v>638</x:v>
      </x:c>
    </x:row>
    <x:row r="414" spans="2:10">
      <x:c r="B414" s="30">
        <x:v>43709</x:v>
      </x:c>
      <x:c r="C414" s="31" t="s">
        <x:v>3131</x:v>
      </x:c>
      <x:c r="D414" s="32">
        <x:v>20286</x:v>
      </x:c>
      <x:c r="E414" s="32">
        <x:v>14235</x:v>
      </x:c>
      <x:c r="F414" s="32">
        <x:v>1416</x:v>
      </x:c>
      <x:c r="G414" s="32">
        <x:v>3723</x:v>
      </x:c>
      <x:c r="H414" s="32">
        <x:v>10513</x:v>
      </x:c>
      <x:c r="I414" s="33" t="str">
        <x:f t="shared" si="0"/>
        <x:v>흑자</x:v>
      </x:c>
      <x:c r="J414" s="34" t="s">
        <x:v>634</x:v>
      </x:c>
    </x:row>
    <x:row r="415" spans="2:10">
      <x:c r="B415" s="30">
        <x:v>43709</x:v>
      </x:c>
      <x:c r="C415" s="31" t="s">
        <x:v>609</x:v>
      </x:c>
      <x:c r="D415" s="35">
        <x:v>4</x:v>
      </x:c>
      <x:c r="E415" s="32">
        <x:v>9065</x:v>
      </x:c>
      <x:c r="F415" s="35">
        <x:v>0</x:v>
      </x:c>
      <x:c r="G415" s="35">
        <x:v>0</x:v>
      </x:c>
      <x:c r="H415" s="32">
        <x:v>9065</x:v>
      </x:c>
      <x:c r="I415" s="33" t="str">
        <x:f t="shared" si="0"/>
        <x:v>흑자</x:v>
      </x:c>
      <x:c r="J415" s="34" t="s">
        <x:v>694</x:v>
      </x:c>
    </x:row>
    <x:row r="416" spans="2:10">
      <x:c r="B416" s="30">
        <x:v>43709</x:v>
      </x:c>
      <x:c r="C416" s="31" t="s">
        <x:v>620</x:v>
      </x:c>
      <x:c r="D416" s="35">
        <x:v>4</x:v>
      </x:c>
      <x:c r="E416" s="32">
        <x:v>6493</x:v>
      </x:c>
      <x:c r="F416" s="35">
        <x:v>4</x:v>
      </x:c>
      <x:c r="G416" s="32">
        <x:v>8056</x:v>
      </x:c>
      <x:c r="H416" s="32">
        <x:v>-1563</x:v>
      </x:c>
      <x:c r="I416" s="33" t="str">
        <x:f t="shared" si="0"/>
        <x:v>적자</x:v>
      </x:c>
      <x:c r="J416" s="34" t="s">
        <x:v>638</x:v>
      </x:c>
    </x:row>
    <x:row r="417" spans="2:10">
      <x:c r="B417" s="30">
        <x:v>43709</x:v>
      </x:c>
      <x:c r="C417" s="31" t="s">
        <x:v>645</x:v>
      </x:c>
      <x:c r="D417" s="35">
        <x:v>57</x:v>
      </x:c>
      <x:c r="E417" s="32">
        <x:v>1130</x:v>
      </x:c>
      <x:c r="F417" s="35">
        <x:v>793</x:v>
      </x:c>
      <x:c r="G417" s="32">
        <x:v>28024</x:v>
      </x:c>
      <x:c r="H417" s="32">
        <x:v>-26895</x:v>
      </x:c>
      <x:c r="I417" s="33" t="str">
        <x:f t="shared" si="0"/>
        <x:v>적자</x:v>
      </x:c>
      <x:c r="J417" s="34" t="s">
        <x:v>635</x:v>
      </x:c>
    </x:row>
    <x:row r="418" spans="2:10">
      <x:c r="B418" s="30">
        <x:v>43709</x:v>
      </x:c>
      <x:c r="C418" s="31" t="s">
        <x:v>803</x:v>
      </x:c>
      <x:c r="D418" s="35">
        <x:v>3</x:v>
      </x:c>
      <x:c r="E418" s="32">
        <x:v>1068</x:v>
      </x:c>
      <x:c r="F418" s="35">
        <x:v>14</x:v>
      </x:c>
      <x:c r="G418" s="32">
        <x:v>54678</x:v>
      </x:c>
      <x:c r="H418" s="32">
        <x:v>-53609</x:v>
      </x:c>
      <x:c r="I418" s="33" t="str">
        <x:f t="shared" si="0"/>
        <x:v>적자</x:v>
      </x:c>
      <x:c r="J418" s="34" t="s">
        <x:v>652</x:v>
      </x:c>
    </x:row>
    <x:row r="419" spans="2:10">
      <x:c r="B419" s="30">
        <x:v>43709</x:v>
      </x:c>
      <x:c r="C419" s="31" t="s">
        <x:v>656</x:v>
      </x:c>
      <x:c r="D419" s="35">
        <x:v>1</x:v>
      </x:c>
      <x:c r="E419" s="35">
        <x:v>772</x:v>
      </x:c>
      <x:c r="F419" s="35">
        <x:v>1</x:v>
      </x:c>
      <x:c r="G419" s="32">
        <x:v>2792</x:v>
      </x:c>
      <x:c r="H419" s="32">
        <x:v>-2020</x:v>
      </x:c>
      <x:c r="I419" s="33" t="str">
        <x:f t="shared" si="0"/>
        <x:v>적자</x:v>
      </x:c>
      <x:c r="J419" s="34" t="s">
        <x:v>615</x:v>
      </x:c>
    </x:row>
    <x:row r="420" spans="2:10">
      <x:c r="B420" s="30">
        <x:v>43709</x:v>
      </x:c>
      <x:c r="C420" s="31" t="s">
        <x:v>611</x:v>
      </x:c>
      <x:c r="D420" s="35">
        <x:v>3</x:v>
      </x:c>
      <x:c r="E420" s="35">
        <x:v>325</x:v>
      </x:c>
      <x:c r="F420" s="35">
        <x:v>0</x:v>
      </x:c>
      <x:c r="G420" s="35">
        <x:v>0</x:v>
      </x:c>
      <x:c r="H420" s="35">
        <x:v>325</x:v>
      </x:c>
      <x:c r="I420" s="33" t="str">
        <x:f t="shared" si="0"/>
        <x:v>흑자</x:v>
      </x:c>
      <x:c r="J420" s="34" t="s">
        <x:v>638</x:v>
      </x:c>
    </x:row>
    <x:row r="421" spans="2:10">
      <x:c r="B421" s="30">
        <x:v>43709</x:v>
      </x:c>
      <x:c r="C421" s="31" t="s">
        <x:v>613</x:v>
      </x:c>
      <x:c r="D421" s="35">
        <x:v>9</x:v>
      </x:c>
      <x:c r="E421" s="35">
        <x:v>271</x:v>
      </x:c>
      <x:c r="F421" s="35">
        <x:v>250</x:v>
      </x:c>
      <x:c r="G421" s="32">
        <x:v>7625</x:v>
      </x:c>
      <x:c r="H421" s="32">
        <x:v>-7354</x:v>
      </x:c>
      <x:c r="I421" s="33" t="str">
        <x:f t="shared" si="0"/>
        <x:v>적자</x:v>
      </x:c>
      <x:c r="J421" s="34" t="s">
        <x:v>652</x:v>
      </x:c>
    </x:row>
    <x:row r="422" spans="2:10">
      <x:c r="B422" s="30">
        <x:v>43709</x:v>
      </x:c>
      <x:c r="C422" s="31" t="s">
        <x:v>741</x:v>
      </x:c>
      <x:c r="D422" s="35">
        <x:v>44</x:v>
      </x:c>
      <x:c r="E422" s="35">
        <x:v>135</x:v>
      </x:c>
      <x:c r="F422" s="35">
        <x:v>186</x:v>
      </x:c>
      <x:c r="G422" s="35">
        <x:v>649</x:v>
      </x:c>
      <x:c r="H422" s="35">
        <x:v>-514</x:v>
      </x:c>
      <x:c r="I422" s="33" t="str">
        <x:f t="shared" si="0"/>
        <x:v>적자</x:v>
      </x:c>
      <x:c r="J422" s="34" t="s">
        <x:v>624</x:v>
      </x:c>
    </x:row>
    <x:row r="423" spans="2:10">
      <x:c r="B423" s="30">
        <x:v>43709</x:v>
      </x:c>
      <x:c r="C423" s="31" t="s">
        <x:v>3124</x:v>
      </x:c>
      <x:c r="D423" s="35">
        <x:v>670</x:v>
      </x:c>
      <x:c r="E423" s="35">
        <x:v>125</x:v>
      </x:c>
      <x:c r="F423" s="35">
        <x:v>32</x:v>
      </x:c>
      <x:c r="G423" s="35">
        <x:v>84</x:v>
      </x:c>
      <x:c r="H423" s="35">
        <x:v>41</x:v>
      </x:c>
      <x:c r="I423" s="33" t="str">
        <x:f t="shared" si="0"/>
        <x:v>흑자</x:v>
      </x:c>
      <x:c r="J423" s="34" t="s">
        <x:v>694</x:v>
      </x:c>
    </x:row>
    <x:row r="424" spans="2:10">
      <x:c r="B424" s="30">
        <x:v>43709</x:v>
      </x:c>
      <x:c r="C424" s="31" t="s">
        <x:v>796</x:v>
      </x:c>
      <x:c r="D424" s="35">
        <x:v>20</x:v>
      </x:c>
      <x:c r="E424" s="35">
        <x:v>123</x:v>
      </x:c>
      <x:c r="F424" s="35">
        <x:v>199</x:v>
      </x:c>
      <x:c r="G424" s="35">
        <x:v>934</x:v>
      </x:c>
      <x:c r="H424" s="35">
        <x:v>-810</x:v>
      </x:c>
      <x:c r="I424" s="33" t="str">
        <x:f t="shared" si="0"/>
        <x:v>적자</x:v>
      </x:c>
      <x:c r="J424" s="34" t="s">
        <x:v>605</x:v>
      </x:c>
    </x:row>
    <x:row r="425" spans="2:10">
      <x:c r="B425" s="30">
        <x:v>43709</x:v>
      </x:c>
      <x:c r="C425" s="31" t="s">
        <x:v>653</x:v>
      </x:c>
      <x:c r="D425" s="35">
        <x:v>1</x:v>
      </x:c>
      <x:c r="E425" s="35">
        <x:v>123</x:v>
      </x:c>
      <x:c r="F425" s="35">
        <x:v>7</x:v>
      </x:c>
      <x:c r="G425" s="32">
        <x:v>2683</x:v>
      </x:c>
      <x:c r="H425" s="32">
        <x:v>-2560</x:v>
      </x:c>
      <x:c r="I425" s="33" t="str">
        <x:f t="shared" si="0"/>
        <x:v>적자</x:v>
      </x:c>
      <x:c r="J425" s="34" t="s">
        <x:v>647</x:v>
      </x:c>
    </x:row>
    <x:row r="426" spans="2:10">
      <x:c r="B426" s="30">
        <x:v>43709</x:v>
      </x:c>
      <x:c r="C426" s="31" t="s">
        <x:v>640</x:v>
      </x:c>
      <x:c r="D426" s="35">
        <x:v>7</x:v>
      </x:c>
      <x:c r="E426" s="35">
        <x:v>89</x:v>
      </x:c>
      <x:c r="F426" s="35">
        <x:v>81</x:v>
      </x:c>
      <x:c r="G426" s="32">
        <x:v>6797</x:v>
      </x:c>
      <x:c r="H426" s="32">
        <x:v>-6707</x:v>
      </x:c>
      <x:c r="I426" s="33" t="str">
        <x:f t="shared" si="0"/>
        <x:v>적자</x:v>
      </x:c>
      <x:c r="J426" s="34" t="s">
        <x:v>638</x:v>
      </x:c>
    </x:row>
    <x:row r="427" spans="2:10">
      <x:c r="B427" s="30">
        <x:v>43709</x:v>
      </x:c>
      <x:c r="C427" s="31" t="s">
        <x:v>775</x:v>
      </x:c>
      <x:c r="D427" s="35">
        <x:v>3</x:v>
      </x:c>
      <x:c r="E427" s="35">
        <x:v>6</x:v>
      </x:c>
      <x:c r="F427" s="35">
        <x:v>0</x:v>
      </x:c>
      <x:c r="G427" s="35">
        <x:v>0</x:v>
      </x:c>
      <x:c r="H427" s="35">
        <x:v>6</x:v>
      </x:c>
      <x:c r="I427" s="33" t="str">
        <x:f t="shared" si="0"/>
        <x:v>흑자</x:v>
      </x:c>
      <x:c r="J427" s="34" t="s">
        <x:v>606</x:v>
      </x:c>
    </x:row>
    <x:row r="428" spans="2:10">
      <x:c r="B428" s="30">
        <x:v>43709</x:v>
      </x:c>
      <x:c r="C428" s="31" t="s">
        <x:v>750</x:v>
      </x:c>
      <x:c r="D428" s="35">
        <x:v>24</x:v>
      </x:c>
      <x:c r="E428" s="35">
        <x:v>4</x:v>
      </x:c>
      <x:c r="F428" s="35">
        <x:v>1</x:v>
      </x:c>
      <x:c r="G428" s="35">
        <x:v>6</x:v>
      </x:c>
      <x:c r="H428" s="35">
        <x:v>-3</x:v>
      </x:c>
      <x:c r="I428" s="33" t="str">
        <x:f t="shared" si="0"/>
        <x:v>적자</x:v>
      </x:c>
      <x:c r="J428" s="34" t="s">
        <x:v>693</x:v>
      </x:c>
    </x:row>
    <x:row r="429" spans="2:10">
      <x:c r="B429" s="30">
        <x:v>43709</x:v>
      </x:c>
      <x:c r="C429" s="31" t="s">
        <x:v>770</x:v>
      </x:c>
      <x:c r="D429" s="35">
        <x:v>1</x:v>
      </x:c>
      <x:c r="E429" s="35">
        <x:v>3</x:v>
      </x:c>
      <x:c r="F429" s="35">
        <x:v>2</x:v>
      </x:c>
      <x:c r="G429" s="35">
        <x:v>53</x:v>
      </x:c>
      <x:c r="H429" s="35">
        <x:v>-50</x:v>
      </x:c>
      <x:c r="I429" s="33" t="str">
        <x:f t="shared" si="0"/>
        <x:v>적자</x:v>
      </x:c>
      <x:c r="J429" s="34" t="s">
        <x:v>635</x:v>
      </x:c>
    </x:row>
    <x:row r="430" spans="2:10">
      <x:c r="B430" s="30">
        <x:v>43709</x:v>
      </x:c>
      <x:c r="C430" s="31" t="s">
        <x:v>780</x:v>
      </x:c>
      <x:c r="D430" s="35">
        <x:v>0</x:v>
      </x:c>
      <x:c r="E430" s="35">
        <x:v>0</x:v>
      </x:c>
      <x:c r="F430" s="35">
        <x:v>11</x:v>
      </x:c>
      <x:c r="G430" s="35">
        <x:v>36</x:v>
      </x:c>
      <x:c r="H430" s="35">
        <x:v>-36</x:v>
      </x:c>
      <x:c r="I430" s="33" t="str">
        <x:f t="shared" si="0"/>
        <x:v>적자</x:v>
      </x:c>
      <x:c r="J430" s="34" t="s">
        <x:v>615</x:v>
      </x:c>
    </x:row>
    <x:row r="431" spans="2:10">
      <x:c r="B431" s="30">
        <x:v>43709</x:v>
      </x:c>
      <x:c r="C431" s="31" t="s">
        <x:v>792</x:v>
      </x:c>
      <x:c r="D431" s="35">
        <x:v>1</x:v>
      </x:c>
      <x:c r="E431" s="35">
        <x:v>0</x:v>
      </x:c>
      <x:c r="F431" s="35">
        <x:v>0</x:v>
      </x:c>
      <x:c r="G431" s="35">
        <x:v>0</x:v>
      </x:c>
      <x:c r="H431" s="35">
        <x:v>0</x:v>
      </x:c>
      <x:c r="I431" s="33" t="str">
        <x:f t="shared" si="0"/>
        <x:v>동일</x:v>
      </x:c>
      <x:c r="J431" s="34" t="s">
        <x:v>619</x:v>
      </x:c>
    </x:row>
    <x:row r="432" spans="2:10">
      <x:c r="B432" s="30">
        <x:v>43709</x:v>
      </x:c>
      <x:c r="C432" s="31" t="s">
        <x:v>651</x:v>
      </x:c>
      <x:c r="D432" s="35">
        <x:v>0</x:v>
      </x:c>
      <x:c r="E432" s="35">
        <x:v>0</x:v>
      </x:c>
      <x:c r="F432" s="35">
        <x:v>1</x:v>
      </x:c>
      <x:c r="G432" s="35">
        <x:v>1</x:v>
      </x:c>
      <x:c r="H432" s="35">
        <x:v>-1</x:v>
      </x:c>
      <x:c r="I432" s="33" t="str">
        <x:f t="shared" si="0"/>
        <x:v>적자</x:v>
      </x:c>
      <x:c r="J432" s="34" t="s">
        <x:v>652</x:v>
      </x:c>
    </x:row>
    <x:row r="433" spans="2:10">
      <x:c r="B433" s="30">
        <x:v>43709</x:v>
      </x:c>
      <x:c r="C433" s="31" t="s">
        <x:v>772</x:v>
      </x:c>
      <x:c r="D433" s="35">
        <x:v>0</x:v>
      </x:c>
      <x:c r="E433" s="35">
        <x:v>0</x:v>
      </x:c>
      <x:c r="F433" s="35">
        <x:v>1</x:v>
      </x:c>
      <x:c r="G433" s="35">
        <x:v>0</x:v>
      </x:c>
      <x:c r="H433" s="35">
        <x:v>0</x:v>
      </x:c>
      <x:c r="I433" s="33" t="str">
        <x:f t="shared" si="0"/>
        <x:v>동일</x:v>
      </x:c>
      <x:c r="J433" s="34" t="s">
        <x:v>652</x:v>
      </x:c>
    </x:row>
    <x:row r="434" spans="2:10">
      <x:c r="B434" s="30">
        <x:v>43709</x:v>
      </x:c>
      <x:c r="C434" s="31" t="s">
        <x:v>646</x:v>
      </x:c>
      <x:c r="D434" s="35">
        <x:v>0</x:v>
      </x:c>
      <x:c r="E434" s="35">
        <x:v>0</x:v>
      </x:c>
      <x:c r="F434" s="35">
        <x:v>495</x:v>
      </x:c>
      <x:c r="G434" s="32">
        <x:v>88862</x:v>
      </x:c>
      <x:c r="H434" s="32">
        <x:v>-88862</x:v>
      </x:c>
      <x:c r="I434" s="33" t="str">
        <x:f t="shared" si="0"/>
        <x:v>적자</x:v>
      </x:c>
      <x:c r="J434" s="34" t="s">
        <x:v>694</x:v>
      </x:c>
    </x:row>
    <x:row r="435" spans="2:10">
      <x:c r="B435" s="30">
        <x:v>43709</x:v>
      </x:c>
      <x:c r="C435" s="31" t="s">
        <x:v>639</x:v>
      </x:c>
      <x:c r="D435" s="35">
        <x:v>0</x:v>
      </x:c>
      <x:c r="E435" s="35">
        <x:v>0</x:v>
      </x:c>
      <x:c r="F435" s="35">
        <x:v>18</x:v>
      </x:c>
      <x:c r="G435" s="32">
        <x:v>116741</x:v>
      </x:c>
      <x:c r="H435" s="32">
        <x:v>-116741</x:v>
      </x:c>
      <x:c r="I435" s="33" t="str">
        <x:f t="shared" si="0"/>
        <x:v>적자</x:v>
      </x:c>
      <x:c r="J435" s="34" t="s">
        <x:v>647</x:v>
      </x:c>
    </x:row>
    <x:row r="436" spans="2:10">
      <x:c r="B436" s="30">
        <x:v>43709</x:v>
      </x:c>
      <x:c r="C436" s="31" t="s">
        <x:v>771</x:v>
      </x:c>
      <x:c r="D436" s="35">
        <x:v>0</x:v>
      </x:c>
      <x:c r="E436" s="35">
        <x:v>0</x:v>
      </x:c>
      <x:c r="F436" s="35">
        <x:v>1</x:v>
      </x:c>
      <x:c r="G436" s="35">
        <x:v>0</x:v>
      </x:c>
      <x:c r="H436" s="35">
        <x:v>0</x:v>
      </x:c>
      <x:c r="I436" s="33" t="str">
        <x:f t="shared" si="0"/>
        <x:v>동일</x:v>
      </x:c>
      <x:c r="J436" s="34" t="s">
        <x:v>635</x:v>
      </x:c>
    </x:row>
    <x:row r="437" spans="2:10">
      <x:c r="B437" s="30">
        <x:v>43709</x:v>
      </x:c>
      <x:c r="C437" s="31" t="s">
        <x:v>801</x:v>
      </x:c>
      <x:c r="D437" s="35">
        <x:v>0</x:v>
      </x:c>
      <x:c r="E437" s="35">
        <x:v>0</x:v>
      </x:c>
      <x:c r="F437" s="35">
        <x:v>55</x:v>
      </x:c>
      <x:c r="G437" s="35">
        <x:v>152</x:v>
      </x:c>
      <x:c r="H437" s="35">
        <x:v>-152</x:v>
      </x:c>
      <x:c r="I437" s="33" t="str">
        <x:f t="shared" si="0"/>
        <x:v>적자</x:v>
      </x:c>
      <x:c r="J437" s="34" t="s">
        <x:v>634</x:v>
      </x:c>
    </x:row>
    <x:row r="438" spans="2:10">
      <x:c r="B438" s="30">
        <x:v>43709</x:v>
      </x:c>
      <x:c r="C438" s="31" t="s">
        <x:v>641</x:v>
      </x:c>
      <x:c r="D438" s="35">
        <x:v>0</x:v>
      </x:c>
      <x:c r="E438" s="35">
        <x:v>0</x:v>
      </x:c>
      <x:c r="F438" s="35">
        <x:v>36</x:v>
      </x:c>
      <x:c r="G438" s="32">
        <x:v>60475</x:v>
      </x:c>
      <x:c r="H438" s="32">
        <x:v>-60475</x:v>
      </x:c>
      <x:c r="I438" s="33" t="str">
        <x:f t="shared" si="0"/>
        <x:v>적자</x:v>
      </x:c>
      <x:c r="J438" s="34" t="s">
        <x:v>619</x:v>
      </x:c>
    </x:row>
    <x:row r="439" spans="2:10">
      <x:c r="B439" s="30">
        <x:v>43709</x:v>
      </x:c>
      <x:c r="C439" s="31" t="s">
        <x:v>627</x:v>
      </x:c>
      <x:c r="D439" s="35">
        <x:v>0</x:v>
      </x:c>
      <x:c r="E439" s="35">
        <x:v>0</x:v>
      </x:c>
      <x:c r="F439" s="35">
        <x:v>1</x:v>
      </x:c>
      <x:c r="G439" s="35">
        <x:v>535</x:v>
      </x:c>
      <x:c r="H439" s="35">
        <x:v>-535</x:v>
      </x:c>
      <x:c r="I439" s="33" t="str">
        <x:f t="shared" si="0"/>
        <x:v>적자</x:v>
      </x:c>
      <x:c r="J439" s="34" t="s">
        <x:v>605</x:v>
      </x:c>
    </x:row>
    <x:row r="440" spans="2:10">
      <x:c r="B440" s="30">
        <x:v>43709</x:v>
      </x:c>
      <x:c r="C440" s="31" t="s">
        <x:v>782</x:v>
      </x:c>
      <x:c r="D440" s="35">
        <x:v>0</x:v>
      </x:c>
      <x:c r="E440" s="35">
        <x:v>0</x:v>
      </x:c>
      <x:c r="F440" s="35">
        <x:v>11</x:v>
      </x:c>
      <x:c r="G440" s="35">
        <x:v>16</x:v>
      </x:c>
      <x:c r="H440" s="35">
        <x:v>-16</x:v>
      </x:c>
      <x:c r="I440" s="33" t="str">
        <x:f t="shared" si="0"/>
        <x:v>적자</x:v>
      </x:c>
      <x:c r="J440" s="34" t="s">
        <x:v>638</x:v>
      </x:c>
    </x:row>
    <x:row r="441" spans="2:10">
      <x:c r="B441" s="30">
        <x:v>43709</x:v>
      </x:c>
      <x:c r="C441" s="31" t="s">
        <x:v>623</x:v>
      </x:c>
      <x:c r="D441" s="35">
        <x:v>0</x:v>
      </x:c>
      <x:c r="E441" s="35">
        <x:v>0</x:v>
      </x:c>
      <x:c r="F441" s="35">
        <x:v>26</x:v>
      </x:c>
      <x:c r="G441" s="32">
        <x:v>169783</x:v>
      </x:c>
      <x:c r="H441" s="32">
        <x:v>-169783</x:v>
      </x:c>
      <x:c r="I441" s="33" t="str">
        <x:f t="shared" si="0"/>
        <x:v>적자</x:v>
      </x:c>
      <x:c r="J441" s="34" t="s">
        <x:v>647</x:v>
      </x:c>
    </x:row>
    <x:row r="442" spans="2:10">
      <x:c r="B442" s="30">
        <x:v>43739</x:v>
      </x:c>
      <x:c r="C442" s="31" t="s">
        <x:v>799</x:v>
      </x:c>
      <x:c r="D442" s="32">
        <x:v>505726</x:v>
      </x:c>
      <x:c r="E442" s="32">
        <x:v>14615841</x:v>
      </x:c>
      <x:c r="F442" s="32">
        <x:v>1890487</x:v>
      </x:c>
      <x:c r="G442" s="32">
        <x:v>11581132</x:v>
      </x:c>
      <x:c r="H442" s="32">
        <x:v>3034709</x:v>
      </x:c>
      <x:c r="I442" s="33" t="str">
        <x:f t="shared" si="0"/>
        <x:v>흑자</x:v>
      </x:c>
      <x:c r="J442" s="34" t="s">
        <x:v>634</x:v>
      </x:c>
    </x:row>
    <x:row r="443" spans="2:10">
      <x:c r="B443" s="30">
        <x:v>43739</x:v>
      </x:c>
      <x:c r="C443" s="31" t="s">
        <x:v>629</x:v>
      </x:c>
      <x:c r="D443" s="32">
        <x:v>224394</x:v>
      </x:c>
      <x:c r="E443" s="32">
        <x:v>14481992</x:v>
      </x:c>
      <x:c r="F443" s="32">
        <x:v>141794</x:v>
      </x:c>
      <x:c r="G443" s="32">
        <x:v>10050737</x:v>
      </x:c>
      <x:c r="H443" s="32">
        <x:v>4431255</x:v>
      </x:c>
      <x:c r="I443" s="33" t="str">
        <x:f t="shared" si="0"/>
        <x:v>흑자</x:v>
      </x:c>
      <x:c r="J443" s="34" t="s">
        <x:v>694</x:v>
      </x:c>
    </x:row>
    <x:row r="444" spans="2:10">
      <x:c r="B444" s="30">
        <x:v>43739</x:v>
      </x:c>
      <x:c r="C444" s="31" t="s">
        <x:v>630</x:v>
      </x:c>
      <x:c r="D444" s="32">
        <x:v>8290</x:v>
      </x:c>
      <x:c r="E444" s="32">
        <x:v>3793501</x:v>
      </x:c>
      <x:c r="F444" s="32">
        <x:v>1464</x:v>
      </x:c>
      <x:c r="G444" s="32">
        <x:v>2318506</x:v>
      </x:c>
      <x:c r="H444" s="32">
        <x:v>1474996</x:v>
      </x:c>
      <x:c r="I444" s="33" t="str">
        <x:f t="shared" si="0"/>
        <x:v>흑자</x:v>
      </x:c>
      <x:c r="J444" s="34" t="s">
        <x:v>604</x:v>
      </x:c>
    </x:row>
    <x:row r="445" spans="2:10">
      <x:c r="B445" s="30">
        <x:v>43739</x:v>
      </x:c>
      <x:c r="C445" s="31" t="s">
        <x:v>643</x:v>
      </x:c>
      <x:c r="D445" s="32">
        <x:v>77017</x:v>
      </x:c>
      <x:c r="E445" s="32">
        <x:v>3190899</x:v>
      </x:c>
      <x:c r="F445" s="32">
        <x:v>168447</x:v>
      </x:c>
      <x:c r="G445" s="32">
        <x:v>5150671</x:v>
      </x:c>
      <x:c r="H445" s="32">
        <x:v>-1959772</x:v>
      </x:c>
      <x:c r="I445" s="33" t="str">
        <x:f t="shared" si="0"/>
        <x:v>적자</x:v>
      </x:c>
      <x:c r="J445" s="34" t="s">
        <x:v>634</x:v>
      </x:c>
    </x:row>
    <x:row r="446" spans="2:10">
      <x:c r="B446" s="30">
        <x:v>43739</x:v>
      </x:c>
      <x:c r="C446" s="31" t="s">
        <x:v>610</x:v>
      </x:c>
      <x:c r="D446" s="32">
        <x:v>7470</x:v>
      </x:c>
      <x:c r="E446" s="32">
        <x:v>1850856</x:v>
      </x:c>
      <x:c r="F446" s="32">
        <x:v>44958</x:v>
      </x:c>
      <x:c r="G446" s="32">
        <x:v>2857539</x:v>
      </x:c>
      <x:c r="H446" s="32">
        <x:v>-1006683</x:v>
      </x:c>
      <x:c r="I446" s="33" t="str">
        <x:f t="shared" si="0"/>
        <x:v>적자</x:v>
      </x:c>
      <x:c r="J446" s="34" t="s">
        <x:v>635</x:v>
      </x:c>
    </x:row>
    <x:row r="447" spans="2:10">
      <x:c r="B447" s="30">
        <x:v>43739</x:v>
      </x:c>
      <x:c r="C447" s="31" t="s">
        <x:v>626</x:v>
      </x:c>
      <x:c r="D447" s="32">
        <x:v>18584</x:v>
      </x:c>
      <x:c r="E447" s="32">
        <x:v>1850481</x:v>
      </x:c>
      <x:c r="F447" s="32">
        <x:v>6630</x:v>
      </x:c>
      <x:c r="G447" s="32">
        <x:v>1078544</x:v>
      </x:c>
      <x:c r="H447" s="32">
        <x:v>771937</x:v>
      </x:c>
      <x:c r="I447" s="33" t="str">
        <x:f t="shared" si="0"/>
        <x:v>흑자</x:v>
      </x:c>
      <x:c r="J447" s="34" t="s">
        <x:v>615</x:v>
      </x:c>
    </x:row>
    <x:row r="448" spans="2:10">
      <x:c r="B448" s="30">
        <x:v>43739</x:v>
      </x:c>
      <x:c r="C448" s="31" t="s">
        <x:v>614</x:v>
      </x:c>
      <x:c r="D448" s="35">
        <x:v>335</x:v>
      </x:c>
      <x:c r="E448" s="32">
        <x:v>1242919</x:v>
      </x:c>
      <x:c r="F448" s="35">
        <x:v>279</x:v>
      </x:c>
      <x:c r="G448" s="32">
        <x:v>2470330</x:v>
      </x:c>
      <x:c r="H448" s="32">
        <x:v>-1227412</x:v>
      </x:c>
      <x:c r="I448" s="33" t="str">
        <x:f t="shared" si="0"/>
        <x:v>적자</x:v>
      </x:c>
      <x:c r="J448" s="34" t="s">
        <x:v>615</x:v>
      </x:c>
    </x:row>
    <x:row r="449" spans="2:10">
      <x:c r="B449" s="30">
        <x:v>43739</x:v>
      </x:c>
      <x:c r="C449" s="31" t="s">
        <x:v>657</x:v>
      </x:c>
      <x:c r="D449" s="35">
        <x:v>849</x:v>
      </x:c>
      <x:c r="E449" s="32">
        <x:v>1170668</x:v>
      </x:c>
      <x:c r="F449" s="35">
        <x:v>165</x:v>
      </x:c>
      <x:c r="G449" s="32">
        <x:v>1696958</x:v>
      </x:c>
      <x:c r="H449" s="32">
        <x:v>-526290</x:v>
      </x:c>
      <x:c r="I449" s="33" t="str">
        <x:f t="shared" si="0"/>
        <x:v>적자</x:v>
      </x:c>
      <x:c r="J449" s="34" t="s">
        <x:v>647</x:v>
      </x:c>
    </x:row>
    <x:row r="450" spans="2:10">
      <x:c r="B450" s="30">
        <x:v>43739</x:v>
      </x:c>
      <x:c r="C450" s="31" t="s">
        <x:v>644</x:v>
      </x:c>
      <x:c r="D450" s="35">
        <x:v>410</x:v>
      </x:c>
      <x:c r="E450" s="32">
        <x:v>1088417</x:v>
      </x:c>
      <x:c r="F450" s="35">
        <x:v>73</x:v>
      </x:c>
      <x:c r="G450" s="32">
        <x:v>1372830</x:v>
      </x:c>
      <x:c r="H450" s="32">
        <x:v>-284412</x:v>
      </x:c>
      <x:c r="I450" s="33" t="str">
        <x:f t="shared" si="0"/>
        <x:v>적자</x:v>
      </x:c>
      <x:c r="J450" s="34" t="s">
        <x:v>604</x:v>
      </x:c>
    </x:row>
    <x:row r="451" spans="2:10">
      <x:c r="B451" s="30">
        <x:v>43739</x:v>
      </x:c>
      <x:c r="C451" s="31" t="s">
        <x:v>618</x:v>
      </x:c>
      <x:c r="D451" s="35">
        <x:v>11</x:v>
      </x:c>
      <x:c r="E451" s="32">
        <x:v>909884</x:v>
      </x:c>
      <x:c r="F451" s="35">
        <x:v>18</x:v>
      </x:c>
      <x:c r="G451" s="32">
        <x:v>35230</x:v>
      </x:c>
      <x:c r="H451" s="32">
        <x:v>874654</x:v>
      </x:c>
      <x:c r="I451" s="33" t="str">
        <x:f t="shared" si="0"/>
        <x:v>흑자</x:v>
      </x:c>
      <x:c r="J451" s="34" t="s">
        <x:v>652</x:v>
      </x:c>
    </x:row>
    <x:row r="452" spans="2:10">
      <x:c r="B452" s="30">
        <x:v>43739</x:v>
      </x:c>
      <x:c r="C452" s="31" t="s">
        <x:v>622</x:v>
      </x:c>
      <x:c r="D452" s="32">
        <x:v>1466</x:v>
      </x:c>
      <x:c r="E452" s="32">
        <x:v>477065</x:v>
      </x:c>
      <x:c r="F452" s="35">
        <x:v>475</x:v>
      </x:c>
      <x:c r="G452" s="32">
        <x:v>473204</x:v>
      </x:c>
      <x:c r="H452" s="32">
        <x:v>3861</x:v>
      </x:c>
      <x:c r="I452" s="33" t="str">
        <x:f t="shared" si="0"/>
        <x:v>흑자</x:v>
      </x:c>
      <x:c r="J452" s="34" t="s">
        <x:v>619</x:v>
      </x:c>
    </x:row>
    <x:row r="453" spans="2:10">
      <x:c r="B453" s="30">
        <x:v>43739</x:v>
      </x:c>
      <x:c r="C453" s="31" t="s">
        <x:v>636</x:v>
      </x:c>
      <x:c r="D453" s="35">
        <x:v>852</x:v>
      </x:c>
      <x:c r="E453" s="32">
        <x:v>469332</x:v>
      </x:c>
      <x:c r="F453" s="35">
        <x:v>516</x:v>
      </x:c>
      <x:c r="G453" s="32">
        <x:v>111157</x:v>
      </x:c>
      <x:c r="H453" s="32">
        <x:v>358175</x:v>
      </x:c>
      <x:c r="I453" s="33" t="str">
        <x:f t="shared" si="0"/>
        <x:v>흑자</x:v>
      </x:c>
      <x:c r="J453" s="34" t="s">
        <x:v>652</x:v>
      </x:c>
    </x:row>
    <x:row r="454" spans="2:10">
      <x:c r="B454" s="30">
        <x:v>43739</x:v>
      </x:c>
      <x:c r="C454" s="31" t="s">
        <x:v>632</x:v>
      </x:c>
      <x:c r="D454" s="35">
        <x:v>99</x:v>
      </x:c>
      <x:c r="E454" s="32">
        <x:v>350380</x:v>
      </x:c>
      <x:c r="F454" s="35">
        <x:v>32</x:v>
      </x:c>
      <x:c r="G454" s="32">
        <x:v>22964</x:v>
      </x:c>
      <x:c r="H454" s="32">
        <x:v>327416</x:v>
      </x:c>
      <x:c r="I454" s="33" t="str">
        <x:f t="shared" si="0"/>
        <x:v>흑자</x:v>
      </x:c>
      <x:c r="J454" s="34" t="s">
        <x:v>615</x:v>
      </x:c>
    </x:row>
    <x:row r="455" spans="2:10">
      <x:c r="B455" s="30">
        <x:v>43739</x:v>
      </x:c>
      <x:c r="C455" s="31" t="s">
        <x:v>617</x:v>
      </x:c>
      <x:c r="D455" s="35">
        <x:v>70</x:v>
      </x:c>
      <x:c r="E455" s="32">
        <x:v>201242</x:v>
      </x:c>
      <x:c r="F455" s="35">
        <x:v>66</x:v>
      </x:c>
      <x:c r="G455" s="32">
        <x:v>57575</x:v>
      </x:c>
      <x:c r="H455" s="32">
        <x:v>143667</x:v>
      </x:c>
      <x:c r="I455" s="33" t="str">
        <x:f t="shared" si="0"/>
        <x:v>흑자</x:v>
      </x:c>
      <x:c r="J455" s="34" t="s">
        <x:v>652</x:v>
      </x:c>
    </x:row>
    <x:row r="456" spans="2:10">
      <x:c r="B456" s="30">
        <x:v>43739</x:v>
      </x:c>
      <x:c r="C456" s="31" t="s">
        <x:v>609</x:v>
      </x:c>
      <x:c r="D456" s="35">
        <x:v>18</x:v>
      </x:c>
      <x:c r="E456" s="32">
        <x:v>187808</x:v>
      </x:c>
      <x:c r="F456" s="35">
        <x:v>0</x:v>
      </x:c>
      <x:c r="G456" s="35">
        <x:v>0</x:v>
      </x:c>
      <x:c r="H456" s="32">
        <x:v>187808</x:v>
      </x:c>
      <x:c r="I456" s="33" t="str">
        <x:f t="shared" si="0"/>
        <x:v>흑자</x:v>
      </x:c>
      <x:c r="J456" s="34" t="s">
        <x:v>694</x:v>
      </x:c>
    </x:row>
    <x:row r="457" spans="2:10">
      <x:c r="B457" s="30">
        <x:v>43739</x:v>
      </x:c>
      <x:c r="C457" s="31" t="s">
        <x:v>616</x:v>
      </x:c>
      <x:c r="D457" s="35">
        <x:v>592</x:v>
      </x:c>
      <x:c r="E457" s="32">
        <x:v>177995</x:v>
      </x:c>
      <x:c r="F457" s="35">
        <x:v>116</x:v>
      </x:c>
      <x:c r="G457" s="32">
        <x:v>306050</x:v>
      </x:c>
      <x:c r="H457" s="32">
        <x:v>-128055</x:v>
      </x:c>
      <x:c r="I457" s="33" t="str">
        <x:f t="shared" si="0"/>
        <x:v>적자</x:v>
      </x:c>
      <x:c r="J457" s="34" t="s">
        <x:v>647</x:v>
      </x:c>
    </x:row>
    <x:row r="458" spans="2:10">
      <x:c r="B458" s="30">
        <x:v>43739</x:v>
      </x:c>
      <x:c r="C458" s="31" t="s">
        <x:v>637</x:v>
      </x:c>
      <x:c r="D458" s="35">
        <x:v>716</x:v>
      </x:c>
      <x:c r="E458" s="32">
        <x:v>129376</x:v>
      </x:c>
      <x:c r="F458" s="32">
        <x:v>4468</x:v>
      </x:c>
      <x:c r="G458" s="32">
        <x:v>320095</x:v>
      </x:c>
      <x:c r="H458" s="32">
        <x:v>-190719</x:v>
      </x:c>
      <x:c r="I458" s="33" t="str">
        <x:f t="shared" si="0"/>
        <x:v>적자</x:v>
      </x:c>
      <x:c r="J458" s="34" t="s">
        <x:v>606</x:v>
      </x:c>
    </x:row>
    <x:row r="459" spans="2:10">
      <x:c r="B459" s="30">
        <x:v>43739</x:v>
      </x:c>
      <x:c r="C459" s="31" t="s">
        <x:v>794</x:v>
      </x:c>
      <x:c r="D459" s="35">
        <x:v>78</x:v>
      </x:c>
      <x:c r="E459" s="32">
        <x:v>116022</x:v>
      </x:c>
      <x:c r="F459" s="35">
        <x:v>81</x:v>
      </x:c>
      <x:c r="G459" s="32">
        <x:v>517666</x:v>
      </x:c>
      <x:c r="H459" s="32">
        <x:v>-401644</x:v>
      </x:c>
      <x:c r="I459" s="33" t="str">
        <x:f t="shared" si="0"/>
        <x:v>적자</x:v>
      </x:c>
      <x:c r="J459" s="34" t="s">
        <x:v>174</x:v>
      </x:c>
    </x:row>
    <x:row r="460" spans="2:10">
      <x:c r="B460" s="30">
        <x:v>43739</x:v>
      </x:c>
      <x:c r="C460" s="31" t="s">
        <x:v>761</x:v>
      </x:c>
      <x:c r="D460" s="32">
        <x:v>3753</x:v>
      </x:c>
      <x:c r="E460" s="32">
        <x:v>50912</x:v>
      </x:c>
      <x:c r="F460" s="35">
        <x:v>913</x:v>
      </x:c>
      <x:c r="G460" s="32">
        <x:v>7154</x:v>
      </x:c>
      <x:c r="H460" s="32">
        <x:v>43759</x:v>
      </x:c>
      <x:c r="I460" s="33" t="str">
        <x:f t="shared" si="0"/>
        <x:v>흑자</x:v>
      </x:c>
      <x:c r="J460" s="34" t="s">
        <x:v>694</x:v>
      </x:c>
    </x:row>
    <x:row r="461" spans="2:10">
      <x:c r="B461" s="30">
        <x:v>43739</x:v>
      </x:c>
      <x:c r="C461" s="31" t="s">
        <x:v>625</x:v>
      </x:c>
      <x:c r="D461" s="35">
        <x:v>407</x:v>
      </x:c>
      <x:c r="E461" s="32">
        <x:v>35999</x:v>
      </x:c>
      <x:c r="F461" s="35">
        <x:v>400</x:v>
      </x:c>
      <x:c r="G461" s="32">
        <x:v>104087</x:v>
      </x:c>
      <x:c r="H461" s="32">
        <x:v>-68088</x:v>
      </x:c>
      <x:c r="I461" s="33" t="str">
        <x:f t="shared" si="0"/>
        <x:v>적자</x:v>
      </x:c>
      <x:c r="J461" s="34" t="s">
        <x:v>638</x:v>
      </x:c>
    </x:row>
    <x:row r="462" spans="2:10">
      <x:c r="B462" s="30">
        <x:v>43739</x:v>
      </x:c>
      <x:c r="C462" s="31" t="s">
        <x:v>788</x:v>
      </x:c>
      <x:c r="D462" s="32">
        <x:v>32847</x:v>
      </x:c>
      <x:c r="E462" s="32">
        <x:v>29940</x:v>
      </x:c>
      <x:c r="F462" s="32">
        <x:v>4403</x:v>
      </x:c>
      <x:c r="G462" s="32">
        <x:v>48978</x:v>
      </x:c>
      <x:c r="H462" s="32">
        <x:v>-19038</x:v>
      </x:c>
      <x:c r="I462" s="33" t="str">
        <x:f t="shared" si="0"/>
        <x:v>적자</x:v>
      </x:c>
      <x:c r="J462" s="34" t="s">
        <x:v>693</x:v>
      </x:c>
    </x:row>
    <x:row r="463" spans="2:10">
      <x:c r="B463" s="30">
        <x:v>43739</x:v>
      </x:c>
      <x:c r="C463" s="31" t="s">
        <x:v>3131</x:v>
      </x:c>
      <x:c r="D463" s="32">
        <x:v>27119</x:v>
      </x:c>
      <x:c r="E463" s="32">
        <x:v>16053</x:v>
      </x:c>
      <x:c r="F463" s="32">
        <x:v>1558</x:v>
      </x:c>
      <x:c r="G463" s="32">
        <x:v>4682</x:v>
      </x:c>
      <x:c r="H463" s="32">
        <x:v>11372</x:v>
      </x:c>
      <x:c r="I463" s="33" t="str">
        <x:f t="shared" si="0"/>
        <x:v>흑자</x:v>
      </x:c>
      <x:c r="J463" s="34" t="s">
        <x:v>634</x:v>
      </x:c>
    </x:row>
    <x:row r="464" spans="2:10">
      <x:c r="B464" s="30">
        <x:v>43739</x:v>
      </x:c>
      <x:c r="C464" s="31" t="s">
        <x:v>620</x:v>
      </x:c>
      <x:c r="D464" s="35">
        <x:v>5</x:v>
      </x:c>
      <x:c r="E464" s="32">
        <x:v>8309</x:v>
      </x:c>
      <x:c r="F464" s="35">
        <x:v>5</x:v>
      </x:c>
      <x:c r="G464" s="35">
        <x:v>396</x:v>
      </x:c>
      <x:c r="H464" s="32">
        <x:v>7913</x:v>
      </x:c>
      <x:c r="I464" s="33" t="str">
        <x:f t="shared" si="0"/>
        <x:v>흑자</x:v>
      </x:c>
      <x:c r="J464" s="34" t="s">
        <x:v>638</x:v>
      </x:c>
    </x:row>
    <x:row r="465" spans="2:10">
      <x:c r="B465" s="30">
        <x:v>43739</x:v>
      </x:c>
      <x:c r="C465" s="31" t="s">
        <x:v>645</x:v>
      </x:c>
      <x:c r="D465" s="35">
        <x:v>106</x:v>
      </x:c>
      <x:c r="E465" s="32">
        <x:v>4137</x:v>
      </x:c>
      <x:c r="F465" s="35">
        <x:v>734</x:v>
      </x:c>
      <x:c r="G465" s="32">
        <x:v>27853</x:v>
      </x:c>
      <x:c r="H465" s="32">
        <x:v>-23716</x:v>
      </x:c>
      <x:c r="I465" s="33" t="str">
        <x:f t="shared" si="0"/>
        <x:v>적자</x:v>
      </x:c>
      <x:c r="J465" s="34" t="s">
        <x:v>635</x:v>
      </x:c>
    </x:row>
    <x:row r="466" spans="2:10">
      <x:c r="B466" s="30">
        <x:v>43739</x:v>
      </x:c>
      <x:c r="C466" s="31" t="s">
        <x:v>656</x:v>
      </x:c>
      <x:c r="D466" s="35">
        <x:v>2</x:v>
      </x:c>
      <x:c r="E466" s="32">
        <x:v>3376</x:v>
      </x:c>
      <x:c r="F466" s="35">
        <x:v>1</x:v>
      </x:c>
      <x:c r="G466" s="32">
        <x:v>2814</x:v>
      </x:c>
      <x:c r="H466" s="35">
        <x:v>562</x:v>
      </x:c>
      <x:c r="I466" s="33" t="str">
        <x:f t="shared" si="0"/>
        <x:v>흑자</x:v>
      </x:c>
      <x:c r="J466" s="34" t="s">
        <x:v>615</x:v>
      </x:c>
    </x:row>
    <x:row r="467" spans="2:10">
      <x:c r="B467" s="30">
        <x:v>43739</x:v>
      </x:c>
      <x:c r="C467" s="31" t="s">
        <x:v>613</x:v>
      </x:c>
      <x:c r="D467" s="35">
        <x:v>76</x:v>
      </x:c>
      <x:c r="E467" s="32">
        <x:v>1856</x:v>
      </x:c>
      <x:c r="F467" s="35">
        <x:v>186</x:v>
      </x:c>
      <x:c r="G467" s="32">
        <x:v>10606</x:v>
      </x:c>
      <x:c r="H467" s="32">
        <x:v>-8751</x:v>
      </x:c>
      <x:c r="I467" s="33" t="str">
        <x:f t="shared" si="0"/>
        <x:v>적자</x:v>
      </x:c>
      <x:c r="J467" s="34" t="s">
        <x:v>652</x:v>
      </x:c>
    </x:row>
    <x:row r="468" spans="2:10">
      <x:c r="B468" s="30">
        <x:v>43739</x:v>
      </x:c>
      <x:c r="C468" s="31" t="s">
        <x:v>611</x:v>
      </x:c>
      <x:c r="D468" s="35">
        <x:v>4</x:v>
      </x:c>
      <x:c r="E468" s="35">
        <x:v>425</x:v>
      </x:c>
      <x:c r="F468" s="35">
        <x:v>0</x:v>
      </x:c>
      <x:c r="G468" s="35">
        <x:v>0</x:v>
      </x:c>
      <x:c r="H468" s="35">
        <x:v>425</x:v>
      </x:c>
      <x:c r="I468" s="33" t="str">
        <x:f t="shared" si="0"/>
        <x:v>흑자</x:v>
      </x:c>
      <x:c r="J468" s="34" t="s">
        <x:v>638</x:v>
      </x:c>
    </x:row>
    <x:row r="469" spans="2:10">
      <x:c r="B469" s="30">
        <x:v>43739</x:v>
      </x:c>
      <x:c r="C469" s="31" t="s">
        <x:v>654</x:v>
      </x:c>
      <x:c r="D469" s="35">
        <x:v>13</x:v>
      </x:c>
      <x:c r="E469" s="35">
        <x:v>377</x:v>
      </x:c>
      <x:c r="F469" s="35">
        <x:v>177</x:v>
      </x:c>
      <x:c r="G469" s="32">
        <x:v>6884</x:v>
      </x:c>
      <x:c r="H469" s="32">
        <x:v>-6507</x:v>
      </x:c>
      <x:c r="I469" s="33" t="str">
        <x:f t="shared" si="0"/>
        <x:v>적자</x:v>
      </x:c>
      <x:c r="J469" s="34" t="s">
        <x:v>652</x:v>
      </x:c>
    </x:row>
    <x:row r="470" spans="2:10">
      <x:c r="B470" s="30">
        <x:v>43739</x:v>
      </x:c>
      <x:c r="C470" s="31" t="s">
        <x:v>741</x:v>
      </x:c>
      <x:c r="D470" s="35">
        <x:v>54</x:v>
      </x:c>
      <x:c r="E470" s="35">
        <x:v>294</x:v>
      </x:c>
      <x:c r="F470" s="35">
        <x:v>207</x:v>
      </x:c>
      <x:c r="G470" s="35">
        <x:v>713</x:v>
      </x:c>
      <x:c r="H470" s="35">
        <x:v>-419</x:v>
      </x:c>
      <x:c r="I470" s="33" t="str">
        <x:f t="shared" si="0"/>
        <x:v>적자</x:v>
      </x:c>
      <x:c r="J470" s="34" t="s">
        <x:v>624</x:v>
      </x:c>
    </x:row>
    <x:row r="471" spans="2:10">
      <x:c r="B471" s="30">
        <x:v>43739</x:v>
      </x:c>
      <x:c r="C471" s="31" t="s">
        <x:v>796</x:v>
      </x:c>
      <x:c r="D471" s="35">
        <x:v>37</x:v>
      </x:c>
      <x:c r="E471" s="35">
        <x:v>198</x:v>
      </x:c>
      <x:c r="F471" s="35">
        <x:v>192</x:v>
      </x:c>
      <x:c r="G471" s="32">
        <x:v>1194</x:v>
      </x:c>
      <x:c r="H471" s="35">
        <x:v>-996</x:v>
      </x:c>
      <x:c r="I471" s="33" t="str">
        <x:f t="shared" si="0"/>
        <x:v>적자</x:v>
      </x:c>
      <x:c r="J471" s="34" t="s">
        <x:v>605</x:v>
      </x:c>
    </x:row>
    <x:row r="472" spans="2:10">
      <x:c r="B472" s="30">
        <x:v>43739</x:v>
      </x:c>
      <x:c r="C472" s="31" t="s">
        <x:v>646</x:v>
      </x:c>
      <x:c r="D472" s="35">
        <x:v>3</x:v>
      </x:c>
      <x:c r="E472" s="35">
        <x:v>197</x:v>
      </x:c>
      <x:c r="F472" s="35">
        <x:v>621</x:v>
      </x:c>
      <x:c r="G472" s="32">
        <x:v>95519</x:v>
      </x:c>
      <x:c r="H472" s="32">
        <x:v>-95322</x:v>
      </x:c>
      <x:c r="I472" s="33" t="str">
        <x:f t="shared" si="0"/>
        <x:v>적자</x:v>
      </x:c>
      <x:c r="J472" s="34" t="s">
        <x:v>694</x:v>
      </x:c>
    </x:row>
    <x:row r="473" spans="2:10">
      <x:c r="B473" s="30">
        <x:v>43739</x:v>
      </x:c>
      <x:c r="C473" s="31" t="s">
        <x:v>3129</x:v>
      </x:c>
      <x:c r="D473" s="35">
        <x:v>1</x:v>
      </x:c>
      <x:c r="E473" s="35">
        <x:v>151</x:v>
      </x:c>
      <x:c r="F473" s="35">
        <x:v>0</x:v>
      </x:c>
      <x:c r="G473" s="35">
        <x:v>0</x:v>
      </x:c>
      <x:c r="H473" s="35">
        <x:v>151</x:v>
      </x:c>
      <x:c r="I473" s="33" t="str">
        <x:f t="shared" si="0"/>
        <x:v>흑자</x:v>
      </x:c>
      <x:c r="J473" s="34" t="s">
        <x:v>652</x:v>
      </x:c>
    </x:row>
    <x:row r="474" spans="2:10">
      <x:c r="B474" s="30">
        <x:v>43739</x:v>
      </x:c>
      <x:c r="C474" s="31" t="s">
        <x:v>653</x:v>
      </x:c>
      <x:c r="D474" s="35">
        <x:v>1</x:v>
      </x:c>
      <x:c r="E474" s="35">
        <x:v>119</x:v>
      </x:c>
      <x:c r="F474" s="35">
        <x:v>14</x:v>
      </x:c>
      <x:c r="G474" s="32">
        <x:v>5364</x:v>
      </x:c>
      <x:c r="H474" s="32">
        <x:v>-5245</x:v>
      </x:c>
      <x:c r="I474" s="33" t="str">
        <x:f t="shared" si="0"/>
        <x:v>적자</x:v>
      </x:c>
      <x:c r="J474" s="34" t="s">
        <x:v>647</x:v>
      </x:c>
    </x:row>
    <x:row r="475" spans="2:10">
      <x:c r="B475" s="30">
        <x:v>43739</x:v>
      </x:c>
      <x:c r="C475" s="31" t="s">
        <x:v>3124</x:v>
      </x:c>
      <x:c r="D475" s="35">
        <x:v>193</x:v>
      </x:c>
      <x:c r="E475" s="35">
        <x:v>118</x:v>
      </x:c>
      <x:c r="F475" s="35">
        <x:v>29</x:v>
      </x:c>
      <x:c r="G475" s="35">
        <x:v>40</x:v>
      </x:c>
      <x:c r="H475" s="35">
        <x:v>78</x:v>
      </x:c>
      <x:c r="I475" s="33" t="str">
        <x:f t="shared" si="0"/>
        <x:v>흑자</x:v>
      </x:c>
      <x:c r="J475" s="34" t="s">
        <x:v>694</x:v>
      </x:c>
    </x:row>
    <x:row r="476" spans="2:10">
      <x:c r="B476" s="30">
        <x:v>43739</x:v>
      </x:c>
      <x:c r="C476" s="31" t="s">
        <x:v>640</x:v>
      </x:c>
      <x:c r="D476" s="35">
        <x:v>2</x:v>
      </x:c>
      <x:c r="E476" s="35">
        <x:v>7</x:v>
      </x:c>
      <x:c r="F476" s="35">
        <x:v>23</x:v>
      </x:c>
      <x:c r="G476" s="32">
        <x:v>1938</x:v>
      </x:c>
      <x:c r="H476" s="32">
        <x:v>-1931</x:v>
      </x:c>
      <x:c r="I476" s="33" t="str">
        <x:f t="shared" si="0"/>
        <x:v>적자</x:v>
      </x:c>
      <x:c r="J476" s="34" t="s">
        <x:v>638</x:v>
      </x:c>
    </x:row>
    <x:row r="477" spans="2:10">
      <x:c r="B477" s="30">
        <x:v>43739</x:v>
      </x:c>
      <x:c r="C477" s="31" t="s">
        <x:v>750</x:v>
      </x:c>
      <x:c r="D477" s="35">
        <x:v>23</x:v>
      </x:c>
      <x:c r="E477" s="35">
        <x:v>2</x:v>
      </x:c>
      <x:c r="F477" s="35">
        <x:v>0</x:v>
      </x:c>
      <x:c r="G477" s="35">
        <x:v>0</x:v>
      </x:c>
      <x:c r="H477" s="35">
        <x:v>2</x:v>
      </x:c>
      <x:c r="I477" s="33" t="str">
        <x:f t="shared" si="0"/>
        <x:v>흑자</x:v>
      </x:c>
      <x:c r="J477" s="34" t="s">
        <x:v>693</x:v>
      </x:c>
    </x:row>
    <x:row r="478" spans="2:10">
      <x:c r="B478" s="30">
        <x:v>43739</x:v>
      </x:c>
      <x:c r="C478" s="31" t="s">
        <x:v>803</x:v>
      </x:c>
      <x:c r="D478" s="35">
        <x:v>0</x:v>
      </x:c>
      <x:c r="E478" s="35">
        <x:v>0</x:v>
      </x:c>
      <x:c r="F478" s="35">
        <x:v>18</x:v>
      </x:c>
      <x:c r="G478" s="32">
        <x:v>48201</x:v>
      </x:c>
      <x:c r="H478" s="32">
        <x:v>-48201</x:v>
      </x:c>
      <x:c r="I478" s="33" t="str">
        <x:f t="shared" si="0"/>
        <x:v>적자</x:v>
      </x:c>
      <x:c r="J478" s="34" t="s">
        <x:v>652</x:v>
      </x:c>
    </x:row>
    <x:row r="479" spans="2:10">
      <x:c r="B479" s="30">
        <x:v>43739</x:v>
      </x:c>
      <x:c r="C479" s="31" t="s">
        <x:v>770</x:v>
      </x:c>
      <x:c r="D479" s="35">
        <x:v>0</x:v>
      </x:c>
      <x:c r="E479" s="35">
        <x:v>0</x:v>
      </x:c>
      <x:c r="F479" s="35">
        <x:v>1</x:v>
      </x:c>
      <x:c r="G479" s="35">
        <x:v>16</x:v>
      </x:c>
      <x:c r="H479" s="35">
        <x:v>-16</x:v>
      </x:c>
      <x:c r="I479" s="33" t="str">
        <x:f t="shared" si="0"/>
        <x:v>적자</x:v>
      </x:c>
      <x:c r="J479" s="34" t="s">
        <x:v>635</x:v>
      </x:c>
    </x:row>
    <x:row r="480" spans="2:10">
      <x:c r="B480" s="30">
        <x:v>43739</x:v>
      </x:c>
      <x:c r="C480" s="31" t="s">
        <x:v>650</x:v>
      </x:c>
      <x:c r="D480" s="35">
        <x:v>0</x:v>
      </x:c>
      <x:c r="E480" s="35">
        <x:v>0</x:v>
      </x:c>
      <x:c r="F480" s="35">
        <x:v>1</x:v>
      </x:c>
      <x:c r="G480" s="35">
        <x:v>50</x:v>
      </x:c>
      <x:c r="H480" s="35">
        <x:v>-50</x:v>
      </x:c>
      <x:c r="I480" s="33" t="str">
        <x:f t="shared" si="0"/>
        <x:v>적자</x:v>
      </x:c>
      <x:c r="J480" s="34" t="s">
        <x:v>638</x:v>
      </x:c>
    </x:row>
    <x:row r="481" spans="2:10">
      <x:c r="B481" s="30">
        <x:v>43739</x:v>
      </x:c>
      <x:c r="C481" s="31" t="s">
        <x:v>639</x:v>
      </x:c>
      <x:c r="D481" s="35">
        <x:v>0</x:v>
      </x:c>
      <x:c r="E481" s="35">
        <x:v>0</x:v>
      </x:c>
      <x:c r="F481" s="35">
        <x:v>14</x:v>
      </x:c>
      <x:c r="G481" s="32">
        <x:v>102207</x:v>
      </x:c>
      <x:c r="H481" s="32">
        <x:v>-102207</x:v>
      </x:c>
      <x:c r="I481" s="33" t="str">
        <x:f t="shared" si="0"/>
        <x:v>적자</x:v>
      </x:c>
      <x:c r="J481" s="34" t="s">
        <x:v>647</x:v>
      </x:c>
    </x:row>
    <x:row r="482" spans="2:10">
      <x:c r="B482" s="30">
        <x:v>43739</x:v>
      </x:c>
      <x:c r="C482" s="31" t="s">
        <x:v>800</x:v>
      </x:c>
      <x:c r="D482" s="35">
        <x:v>0</x:v>
      </x:c>
      <x:c r="E482" s="35">
        <x:v>0</x:v>
      </x:c>
      <x:c r="F482" s="35">
        <x:v>2</x:v>
      </x:c>
      <x:c r="G482" s="35">
        <x:v>8</x:v>
      </x:c>
      <x:c r="H482" s="35">
        <x:v>-8</x:v>
      </x:c>
      <x:c r="I482" s="33" t="str">
        <x:f t="shared" si="0"/>
        <x:v>적자</x:v>
      </x:c>
      <x:c r="J482" s="34" t="s">
        <x:v>604</x:v>
      </x:c>
    </x:row>
    <x:row r="483" spans="2:10">
      <x:c r="B483" s="30">
        <x:v>43739</x:v>
      </x:c>
      <x:c r="C483" s="31" t="s">
        <x:v>780</x:v>
      </x:c>
      <x:c r="D483" s="35">
        <x:v>0</x:v>
      </x:c>
      <x:c r="E483" s="35">
        <x:v>0</x:v>
      </x:c>
      <x:c r="F483" s="35">
        <x:v>15</x:v>
      </x:c>
      <x:c r="G483" s="35">
        <x:v>48</x:v>
      </x:c>
      <x:c r="H483" s="35">
        <x:v>-48</x:v>
      </x:c>
      <x:c r="I483" s="33" t="str">
        <x:f t="shared" si="0"/>
        <x:v>적자</x:v>
      </x:c>
      <x:c r="J483" s="34" t="s">
        <x:v>615</x:v>
      </x:c>
    </x:row>
    <x:row r="484" spans="2:10">
      <x:c r="B484" s="30">
        <x:v>43739</x:v>
      </x:c>
      <x:c r="C484" s="31" t="s">
        <x:v>801</x:v>
      </x:c>
      <x:c r="D484" s="35">
        <x:v>1</x:v>
      </x:c>
      <x:c r="E484" s="35">
        <x:v>0</x:v>
      </x:c>
      <x:c r="F484" s="35">
        <x:v>48</x:v>
      </x:c>
      <x:c r="G484" s="35">
        <x:v>137</x:v>
      </x:c>
      <x:c r="H484" s="35">
        <x:v>-137</x:v>
      </x:c>
      <x:c r="I484" s="33" t="str">
        <x:f t="shared" si="0"/>
        <x:v>적자</x:v>
      </x:c>
      <x:c r="J484" s="34" t="s">
        <x:v>634</x:v>
      </x:c>
    </x:row>
    <x:row r="485" spans="2:10">
      <x:c r="B485" s="30">
        <x:v>43739</x:v>
      </x:c>
      <x:c r="C485" s="31" t="s">
        <x:v>623</x:v>
      </x:c>
      <x:c r="D485" s="35">
        <x:v>0</x:v>
      </x:c>
      <x:c r="E485" s="35">
        <x:v>0</x:v>
      </x:c>
      <x:c r="F485" s="35">
        <x:v>34</x:v>
      </x:c>
      <x:c r="G485" s="32">
        <x:v>266889</x:v>
      </x:c>
      <x:c r="H485" s="32">
        <x:v>-266889</x:v>
      </x:c>
      <x:c r="I485" s="33" t="str">
        <x:f t="shared" si="0"/>
        <x:v>적자</x:v>
      </x:c>
      <x:c r="J485" s="34" t="s">
        <x:v>647</x:v>
      </x:c>
    </x:row>
    <x:row r="486" spans="2:10">
      <x:c r="B486" s="30">
        <x:v>43739</x:v>
      </x:c>
      <x:c r="C486" s="31" t="s">
        <x:v>627</x:v>
      </x:c>
      <x:c r="D486" s="35">
        <x:v>0</x:v>
      </x:c>
      <x:c r="E486" s="35">
        <x:v>0</x:v>
      </x:c>
      <x:c r="F486" s="35">
        <x:v>1</x:v>
      </x:c>
      <x:c r="G486" s="35">
        <x:v>1</x:v>
      </x:c>
      <x:c r="H486" s="35">
        <x:v>-1</x:v>
      </x:c>
      <x:c r="I486" s="33" t="str">
        <x:f t="shared" si="0"/>
        <x:v>적자</x:v>
      </x:c>
      <x:c r="J486" s="34" t="s">
        <x:v>605</x:v>
      </x:c>
    </x:row>
    <x:row r="487" spans="2:10">
      <x:c r="B487" s="30">
        <x:v>43739</x:v>
      </x:c>
      <x:c r="C487" s="31" t="s">
        <x:v>641</x:v>
      </x:c>
      <x:c r="D487" s="35">
        <x:v>0</x:v>
      </x:c>
      <x:c r="E487" s="35">
        <x:v>0</x:v>
      </x:c>
      <x:c r="F487" s="35">
        <x:v>34</x:v>
      </x:c>
      <x:c r="G487" s="32">
        <x:v>70843</x:v>
      </x:c>
      <x:c r="H487" s="32">
        <x:v>-70843</x:v>
      </x:c>
      <x:c r="I487" s="33" t="str">
        <x:f t="shared" si="0"/>
        <x:v>적자</x:v>
      </x:c>
      <x:c r="J487" s="34" t="s">
        <x:v>619</x:v>
      </x:c>
    </x:row>
    <x:row r="488" spans="2:10">
      <x:c r="B488" s="30">
        <x:v>43739</x:v>
      </x:c>
      <x:c r="C488" s="31" t="s">
        <x:v>651</x:v>
      </x:c>
      <x:c r="D488" s="35">
        <x:v>0</x:v>
      </x:c>
      <x:c r="E488" s="35">
        <x:v>0</x:v>
      </x:c>
      <x:c r="F488" s="35">
        <x:v>1</x:v>
      </x:c>
      <x:c r="G488" s="35">
        <x:v>1</x:v>
      </x:c>
      <x:c r="H488" s="35">
        <x:v>-1</x:v>
      </x:c>
      <x:c r="I488" s="33" t="str">
        <x:f t="shared" si="0"/>
        <x:v>적자</x:v>
      </x:c>
      <x:c r="J488" s="34" t="s">
        <x:v>652</x:v>
      </x:c>
    </x:row>
    <x:row r="489" spans="2:10">
      <x:c r="B489" s="30">
        <x:v>43739</x:v>
      </x:c>
      <x:c r="C489" s="31" t="s">
        <x:v>782</x:v>
      </x:c>
      <x:c r="D489" s="35">
        <x:v>0</x:v>
      </x:c>
      <x:c r="E489" s="35">
        <x:v>0</x:v>
      </x:c>
      <x:c r="F489" s="35">
        <x:v>6</x:v>
      </x:c>
      <x:c r="G489" s="35">
        <x:v>8</x:v>
      </x:c>
      <x:c r="H489" s="35">
        <x:v>-8</x:v>
      </x:c>
      <x:c r="I489" s="33" t="str">
        <x:f t="shared" si="0"/>
        <x:v>적자</x:v>
      </x:c>
      <x:c r="J489" s="34" t="s">
        <x:v>638</x:v>
      </x:c>
    </x:row>
    <x:row r="490" spans="2:10">
      <x:c r="B490" s="30">
        <x:v>43770</x:v>
      </x:c>
      <x:c r="C490" s="31" t="s">
        <x:v>799</x:v>
      </x:c>
      <x:c r="D490" s="32">
        <x:v>831224</x:v>
      </x:c>
      <x:c r="E490" s="32">
        <x:v>13748998</x:v>
      </x:c>
      <x:c r="F490" s="32">
        <x:v>2012201</x:v>
      </x:c>
      <x:c r="G490" s="32">
        <x:v>11316636</x:v>
      </x:c>
      <x:c r="H490" s="32">
        <x:v>2432362</x:v>
      </x:c>
      <x:c r="I490" s="33" t="str">
        <x:f t="shared" si="0"/>
        <x:v>흑자</x:v>
      </x:c>
      <x:c r="J490" s="34" t="s">
        <x:v>634</x:v>
      </x:c>
    </x:row>
    <x:row r="491" spans="2:10">
      <x:c r="B491" s="30">
        <x:v>43770</x:v>
      </x:c>
      <x:c r="C491" s="31" t="s">
        <x:v>629</x:v>
      </x:c>
      <x:c r="D491" s="32">
        <x:v>206359</x:v>
      </x:c>
      <x:c r="E491" s="32">
        <x:v>13239538</x:v>
      </x:c>
      <x:c r="F491" s="32">
        <x:v>139453</x:v>
      </x:c>
      <x:c r="G491" s="32">
        <x:v>9541853</x:v>
      </x:c>
      <x:c r="H491" s="32">
        <x:v>3697685</x:v>
      </x:c>
      <x:c r="I491" s="33" t="str">
        <x:f t="shared" si="0"/>
        <x:v>흑자</x:v>
      </x:c>
      <x:c r="J491" s="34" t="s">
        <x:v>694</x:v>
      </x:c>
    </x:row>
    <x:row r="492" spans="2:10">
      <x:c r="B492" s="30">
        <x:v>43770</x:v>
      </x:c>
      <x:c r="C492" s="31" t="s">
        <x:v>630</x:v>
      </x:c>
      <x:c r="D492" s="32">
        <x:v>7285</x:v>
      </x:c>
      <x:c r="E492" s="32">
        <x:v>3321111</x:v>
      </x:c>
      <x:c r="F492" s="32">
        <x:v>1433</x:v>
      </x:c>
      <x:c r="G492" s="32">
        <x:v>2751704</x:v>
      </x:c>
      <x:c r="H492" s="32">
        <x:v>569407</x:v>
      </x:c>
      <x:c r="I492" s="33" t="str">
        <x:f t="shared" si="0"/>
        <x:v>흑자</x:v>
      </x:c>
      <x:c r="J492" s="34" t="s">
        <x:v>604</x:v>
      </x:c>
    </x:row>
    <x:row r="493" spans="2:10">
      <x:c r="B493" s="30">
        <x:v>43770</x:v>
      </x:c>
      <x:c r="C493" s="31" t="s">
        <x:v>643</x:v>
      </x:c>
      <x:c r="D493" s="32">
        <x:v>78838</x:v>
      </x:c>
      <x:c r="E493" s="32">
        <x:v>3304180</x:v>
      </x:c>
      <x:c r="F493" s="32">
        <x:v>174972</x:v>
      </x:c>
      <x:c r="G493" s="32">
        <x:v>5213440</x:v>
      </x:c>
      <x:c r="H493" s="32">
        <x:v>-1909260</x:v>
      </x:c>
      <x:c r="I493" s="33" t="str">
        <x:f t="shared" si="0"/>
        <x:v>적자</x:v>
      </x:c>
      <x:c r="J493" s="34" t="s">
        <x:v>634</x:v>
      </x:c>
    </x:row>
    <x:row r="494" spans="2:10">
      <x:c r="B494" s="30">
        <x:v>43770</x:v>
      </x:c>
      <x:c r="C494" s="31" t="s">
        <x:v>610</x:v>
      </x:c>
      <x:c r="D494" s="32">
        <x:v>7680</x:v>
      </x:c>
      <x:c r="E494" s="32">
        <x:v>1935056</x:v>
      </x:c>
      <x:c r="F494" s="32">
        <x:v>38945</x:v>
      </x:c>
      <x:c r="G494" s="32">
        <x:v>2489736</x:v>
      </x:c>
      <x:c r="H494" s="32">
        <x:v>-554680</x:v>
      </x:c>
      <x:c r="I494" s="33" t="str">
        <x:f t="shared" si="0"/>
        <x:v>적자</x:v>
      </x:c>
      <x:c r="J494" s="34" t="s">
        <x:v>635</x:v>
      </x:c>
    </x:row>
    <x:row r="495" spans="2:10">
      <x:c r="B495" s="30">
        <x:v>43770</x:v>
      </x:c>
      <x:c r="C495" s="31" t="s">
        <x:v>626</x:v>
      </x:c>
      <x:c r="D495" s="32">
        <x:v>17805</x:v>
      </x:c>
      <x:c r="E495" s="32">
        <x:v>1933592</x:v>
      </x:c>
      <x:c r="F495" s="32">
        <x:v>6478</x:v>
      </x:c>
      <x:c r="G495" s="32">
        <x:v>1048920</x:v>
      </x:c>
      <x:c r="H495" s="32">
        <x:v>884673</x:v>
      </x:c>
      <x:c r="I495" s="33" t="str">
        <x:f t="shared" si="0"/>
        <x:v>흑자</x:v>
      </x:c>
      <x:c r="J495" s="34" t="s">
        <x:v>615</x:v>
      </x:c>
    </x:row>
    <x:row r="496" spans="2:10">
      <x:c r="B496" s="30">
        <x:v>43770</x:v>
      </x:c>
      <x:c r="C496" s="31" t="s">
        <x:v>614</x:v>
      </x:c>
      <x:c r="D496" s="35">
        <x:v>311</x:v>
      </x:c>
      <x:c r="E496" s="32">
        <x:v>1383811</x:v>
      </x:c>
      <x:c r="F496" s="35">
        <x:v>234</x:v>
      </x:c>
      <x:c r="G496" s="32">
        <x:v>2067684</x:v>
      </x:c>
      <x:c r="H496" s="32">
        <x:v>-683873</x:v>
      </x:c>
      <x:c r="I496" s="33" t="str">
        <x:f t="shared" si="0"/>
        <x:v>적자</x:v>
      </x:c>
      <x:c r="J496" s="34" t="s">
        <x:v>615</x:v>
      </x:c>
    </x:row>
    <x:row r="497" spans="2:10">
      <x:c r="B497" s="30">
        <x:v>43770</x:v>
      </x:c>
      <x:c r="C497" s="31" t="s">
        <x:v>657</x:v>
      </x:c>
      <x:c r="D497" s="35">
        <x:v>742</x:v>
      </x:c>
      <x:c r="E497" s="32">
        <x:v>1017170</x:v>
      </x:c>
      <x:c r="F497" s="35">
        <x:v>167</x:v>
      </x:c>
      <x:c r="G497" s="32">
        <x:v>1774820</x:v>
      </x:c>
      <x:c r="H497" s="32">
        <x:v>-757650</x:v>
      </x:c>
      <x:c r="I497" s="33" t="str">
        <x:f t="shared" si="0"/>
        <x:v>적자</x:v>
      </x:c>
      <x:c r="J497" s="34" t="s">
        <x:v>647</x:v>
      </x:c>
    </x:row>
    <x:row r="498" spans="2:10">
      <x:c r="B498" s="30">
        <x:v>43770</x:v>
      </x:c>
      <x:c r="C498" s="31" t="s">
        <x:v>644</x:v>
      </x:c>
      <x:c r="D498" s="35">
        <x:v>392</x:v>
      </x:c>
      <x:c r="E498" s="32">
        <x:v>904230</x:v>
      </x:c>
      <x:c r="F498" s="35">
        <x:v>68</x:v>
      </x:c>
      <x:c r="G498" s="32">
        <x:v>1422474</x:v>
      </x:c>
      <x:c r="H498" s="32">
        <x:v>-518244</x:v>
      </x:c>
      <x:c r="I498" s="33" t="str">
        <x:f t="shared" si="0"/>
        <x:v>적자</x:v>
      </x:c>
      <x:c r="J498" s="34" t="s">
        <x:v>604</x:v>
      </x:c>
    </x:row>
    <x:row r="499" spans="2:10">
      <x:c r="B499" s="30">
        <x:v>43770</x:v>
      </x:c>
      <x:c r="C499" s="31" t="s">
        <x:v>618</x:v>
      </x:c>
      <x:c r="D499" s="35">
        <x:v>17</x:v>
      </x:c>
      <x:c r="E499" s="32">
        <x:v>664139</x:v>
      </x:c>
      <x:c r="F499" s="35">
        <x:v>23</x:v>
      </x:c>
      <x:c r="G499" s="32">
        <x:v>54405</x:v>
      </x:c>
      <x:c r="H499" s="32">
        <x:v>609735</x:v>
      </x:c>
      <x:c r="I499" s="33" t="str">
        <x:f t="shared" si="0"/>
        <x:v>흑자</x:v>
      </x:c>
      <x:c r="J499" s="34" t="s">
        <x:v>652</x:v>
      </x:c>
    </x:row>
    <x:row r="500" spans="2:10">
      <x:c r="B500" s="30">
        <x:v>43770</x:v>
      </x:c>
      <x:c r="C500" s="31" t="s">
        <x:v>636</x:v>
      </x:c>
      <x:c r="D500" s="32">
        <x:v>1211</x:v>
      </x:c>
      <x:c r="E500" s="32">
        <x:v>624060</x:v>
      </x:c>
      <x:c r="F500" s="35">
        <x:v>458</x:v>
      </x:c>
      <x:c r="G500" s="32">
        <x:v>156002</x:v>
      </x:c>
      <x:c r="H500" s="32">
        <x:v>468058</x:v>
      </x:c>
      <x:c r="I500" s="33" t="str">
        <x:f t="shared" si="0"/>
        <x:v>흑자</x:v>
      </x:c>
      <x:c r="J500" s="34" t="s">
        <x:v>652</x:v>
      </x:c>
    </x:row>
    <x:row r="501" spans="2:10">
      <x:c r="B501" s="30">
        <x:v>43770</x:v>
      </x:c>
      <x:c r="C501" s="31" t="s">
        <x:v>632</x:v>
      </x:c>
      <x:c r="D501" s="35">
        <x:v>97</x:v>
      </x:c>
      <x:c r="E501" s="32">
        <x:v>584689</x:v>
      </x:c>
      <x:c r="F501" s="35">
        <x:v>30</x:v>
      </x:c>
      <x:c r="G501" s="32">
        <x:v>69053</x:v>
      </x:c>
      <x:c r="H501" s="32">
        <x:v>515636</x:v>
      </x:c>
      <x:c r="I501" s="33" t="str">
        <x:f t="shared" si="0"/>
        <x:v>흑자</x:v>
      </x:c>
      <x:c r="J501" s="34" t="s">
        <x:v>615</x:v>
      </x:c>
    </x:row>
    <x:row r="502" spans="2:10">
      <x:c r="B502" s="30">
        <x:v>43770</x:v>
      </x:c>
      <x:c r="C502" s="31" t="s">
        <x:v>622</x:v>
      </x:c>
      <x:c r="D502" s="32">
        <x:v>1434</x:v>
      </x:c>
      <x:c r="E502" s="32">
        <x:v>446590</x:v>
      </x:c>
      <x:c r="F502" s="35">
        <x:v>467</x:v>
      </x:c>
      <x:c r="G502" s="32">
        <x:v>376654</x:v>
      </x:c>
      <x:c r="H502" s="32">
        <x:v>69935</x:v>
      </x:c>
      <x:c r="I502" s="33" t="str">
        <x:f t="shared" si="0"/>
        <x:v>흑자</x:v>
      </x:c>
      <x:c r="J502" s="34" t="s">
        <x:v>619</x:v>
      </x:c>
    </x:row>
    <x:row r="503" spans="2:10">
      <x:c r="B503" s="30">
        <x:v>43770</x:v>
      </x:c>
      <x:c r="C503" s="31" t="s">
        <x:v>609</x:v>
      </x:c>
      <x:c r="D503" s="35">
        <x:v>7</x:v>
      </x:c>
      <x:c r="E503" s="32">
        <x:v>213323</x:v>
      </x:c>
      <x:c r="F503" s="35">
        <x:v>0</x:v>
      </x:c>
      <x:c r="G503" s="35">
        <x:v>0</x:v>
      </x:c>
      <x:c r="H503" s="32">
        <x:v>213323</x:v>
      </x:c>
      <x:c r="I503" s="33" t="str">
        <x:f t="shared" si="0"/>
        <x:v>흑자</x:v>
      </x:c>
      <x:c r="J503" s="34" t="s">
        <x:v>694</x:v>
      </x:c>
    </x:row>
    <x:row r="504" spans="2:10">
      <x:c r="B504" s="30">
        <x:v>43770</x:v>
      </x:c>
      <x:c r="C504" s="31" t="s">
        <x:v>616</x:v>
      </x:c>
      <x:c r="D504" s="35">
        <x:v>680</x:v>
      </x:c>
      <x:c r="E504" s="32">
        <x:v>205275</x:v>
      </x:c>
      <x:c r="F504" s="35">
        <x:v>97</x:v>
      </x:c>
      <x:c r="G504" s="32">
        <x:v>182165</x:v>
      </x:c>
      <x:c r="H504" s="32">
        <x:v>23110</x:v>
      </x:c>
      <x:c r="I504" s="33" t="str">
        <x:f t="shared" si="0"/>
        <x:v>흑자</x:v>
      </x:c>
      <x:c r="J504" s="34" t="s">
        <x:v>647</x:v>
      </x:c>
    </x:row>
    <x:row r="505" spans="2:10">
      <x:c r="B505" s="30">
        <x:v>43770</x:v>
      </x:c>
      <x:c r="C505" s="31" t="s">
        <x:v>637</x:v>
      </x:c>
      <x:c r="D505" s="35">
        <x:v>774</x:v>
      </x:c>
      <x:c r="E505" s="32">
        <x:v>131800</x:v>
      </x:c>
      <x:c r="F505" s="32">
        <x:v>5069</x:v>
      </x:c>
      <x:c r="G505" s="32">
        <x:v>247035</x:v>
      </x:c>
      <x:c r="H505" s="32">
        <x:v>-115236</x:v>
      </x:c>
      <x:c r="I505" s="33" t="str">
        <x:f t="shared" si="0"/>
        <x:v>적자</x:v>
      </x:c>
      <x:c r="J505" s="34" t="s">
        <x:v>606</x:v>
      </x:c>
    </x:row>
    <x:row r="506" spans="2:10">
      <x:c r="B506" s="30">
        <x:v>43770</x:v>
      </x:c>
      <x:c r="C506" s="31" t="s">
        <x:v>761</x:v>
      </x:c>
      <x:c r="D506" s="32">
        <x:v>3731</x:v>
      </x:c>
      <x:c r="E506" s="32">
        <x:v>50749</x:v>
      </x:c>
      <x:c r="F506" s="35">
        <x:v>943</x:v>
      </x:c>
      <x:c r="G506" s="32">
        <x:v>220063</x:v>
      </x:c>
      <x:c r="H506" s="32">
        <x:v>-169313</x:v>
      </x:c>
      <x:c r="I506" s="33" t="str">
        <x:f t="shared" si="0"/>
        <x:v>적자</x:v>
      </x:c>
      <x:c r="J506" s="34" t="s">
        <x:v>694</x:v>
      </x:c>
    </x:row>
    <x:row r="507" spans="2:10">
      <x:c r="B507" s="30">
        <x:v>43770</x:v>
      </x:c>
      <x:c r="C507" s="31" t="s">
        <x:v>617</x:v>
      </x:c>
      <x:c r="D507" s="35">
        <x:v>58</x:v>
      </x:c>
      <x:c r="E507" s="32">
        <x:v>39508</x:v>
      </x:c>
      <x:c r="F507" s="35">
        <x:v>50</x:v>
      </x:c>
      <x:c r="G507" s="32">
        <x:v>96886</x:v>
      </x:c>
      <x:c r="H507" s="32">
        <x:v>-57378</x:v>
      </x:c>
      <x:c r="I507" s="33" t="str">
        <x:f t="shared" si="0"/>
        <x:v>적자</x:v>
      </x:c>
      <x:c r="J507" s="34" t="s">
        <x:v>652</x:v>
      </x:c>
    </x:row>
    <x:row r="508" spans="2:10">
      <x:c r="B508" s="30">
        <x:v>43770</x:v>
      </x:c>
      <x:c r="C508" s="31" t="s">
        <x:v>788</x:v>
      </x:c>
      <x:c r="D508" s="32">
        <x:v>31375</x:v>
      </x:c>
      <x:c r="E508" s="32">
        <x:v>39304</x:v>
      </x:c>
      <x:c r="F508" s="32">
        <x:v>4423</x:v>
      </x:c>
      <x:c r="G508" s="32">
        <x:v>57949</x:v>
      </x:c>
      <x:c r="H508" s="32">
        <x:v>-18645</x:v>
      </x:c>
      <x:c r="I508" s="33" t="str">
        <x:f t="shared" si="0"/>
        <x:v>적자</x:v>
      </x:c>
      <x:c r="J508" s="34" t="s">
        <x:v>693</x:v>
      </x:c>
    </x:row>
    <x:row r="509" spans="2:10">
      <x:c r="B509" s="30">
        <x:v>43770</x:v>
      </x:c>
      <x:c r="C509" s="31" t="s">
        <x:v>625</x:v>
      </x:c>
      <x:c r="D509" s="35">
        <x:v>438</x:v>
      </x:c>
      <x:c r="E509" s="32">
        <x:v>25476</x:v>
      </x:c>
      <x:c r="F509" s="35">
        <x:v>367</x:v>
      </x:c>
      <x:c r="G509" s="32">
        <x:v>131100</x:v>
      </x:c>
      <x:c r="H509" s="32">
        <x:v>-105624</x:v>
      </x:c>
      <x:c r="I509" s="33" t="str">
        <x:f t="shared" si="0"/>
        <x:v>적자</x:v>
      </x:c>
      <x:c r="J509" s="34" t="s">
        <x:v>638</x:v>
      </x:c>
    </x:row>
    <x:row r="510" spans="2:10">
      <x:c r="B510" s="30">
        <x:v>43770</x:v>
      </x:c>
      <x:c r="C510" s="31" t="s">
        <x:v>794</x:v>
      </x:c>
      <x:c r="D510" s="35">
        <x:v>56</x:v>
      </x:c>
      <x:c r="E510" s="32">
        <x:v>24628</x:v>
      </x:c>
      <x:c r="F510" s="35">
        <x:v>188</x:v>
      </x:c>
      <x:c r="G510" s="32">
        <x:v>546391</x:v>
      </x:c>
      <x:c r="H510" s="32">
        <x:v>-521763</x:v>
      </x:c>
      <x:c r="I510" s="33" t="str">
        <x:f t="shared" si="0"/>
        <x:v>적자</x:v>
      </x:c>
      <x:c r="J510" s="34" t="s">
        <x:v>174</x:v>
      </x:c>
    </x:row>
    <x:row r="511" spans="2:10">
      <x:c r="B511" s="30">
        <x:v>43770</x:v>
      </x:c>
      <x:c r="C511" s="31" t="s">
        <x:v>3131</x:v>
      </x:c>
      <x:c r="D511" s="32">
        <x:v>23419</x:v>
      </x:c>
      <x:c r="E511" s="32">
        <x:v>15643</x:v>
      </x:c>
      <x:c r="F511" s="32">
        <x:v>1377</x:v>
      </x:c>
      <x:c r="G511" s="32">
        <x:v>4145</x:v>
      </x:c>
      <x:c r="H511" s="32">
        <x:v>11498</x:v>
      </x:c>
      <x:c r="I511" s="33" t="str">
        <x:f t="shared" si="0"/>
        <x:v>흑자</x:v>
      </x:c>
      <x:c r="J511" s="34" t="s">
        <x:v>634</x:v>
      </x:c>
    </x:row>
    <x:row r="512" spans="2:10">
      <x:c r="B512" s="30">
        <x:v>43770</x:v>
      </x:c>
      <x:c r="C512" s="31" t="s">
        <x:v>613</x:v>
      </x:c>
      <x:c r="D512" s="35">
        <x:v>9</x:v>
      </x:c>
      <x:c r="E512" s="32">
        <x:v>7360</x:v>
      </x:c>
      <x:c r="F512" s="35">
        <x:v>186</x:v>
      </x:c>
      <x:c r="G512" s="32">
        <x:v>44554</x:v>
      </x:c>
      <x:c r="H512" s="32">
        <x:v>-37194</x:v>
      </x:c>
      <x:c r="I512" s="33" t="str">
        <x:f t="shared" si="0"/>
        <x:v>적자</x:v>
      </x:c>
      <x:c r="J512" s="34" t="s">
        <x:v>652</x:v>
      </x:c>
    </x:row>
    <x:row r="513" spans="2:10">
      <x:c r="B513" s="30">
        <x:v>43770</x:v>
      </x:c>
      <x:c r="C513" s="31" t="s">
        <x:v>623</x:v>
      </x:c>
      <x:c r="D513" s="35">
        <x:v>2</x:v>
      </x:c>
      <x:c r="E513" s="32">
        <x:v>6525</x:v>
      </x:c>
      <x:c r="F513" s="35">
        <x:v>28</x:v>
      </x:c>
      <x:c r="G513" s="32">
        <x:v>221165</x:v>
      </x:c>
      <x:c r="H513" s="32">
        <x:v>-214641</x:v>
      </x:c>
      <x:c r="I513" s="33" t="str">
        <x:f t="shared" si="0"/>
        <x:v>적자</x:v>
      </x:c>
      <x:c r="J513" s="34" t="s">
        <x:v>647</x:v>
      </x:c>
    </x:row>
    <x:row r="514" spans="2:10">
      <x:c r="B514" s="30">
        <x:v>43770</x:v>
      </x:c>
      <x:c r="C514" s="31" t="s">
        <x:v>620</x:v>
      </x:c>
      <x:c r="D514" s="35">
        <x:v>3</x:v>
      </x:c>
      <x:c r="E514" s="32">
        <x:v>4877</x:v>
      </x:c>
      <x:c r="F514" s="35">
        <x:v>6</x:v>
      </x:c>
      <x:c r="G514" s="32">
        <x:v>6566</x:v>
      </x:c>
      <x:c r="H514" s="32">
        <x:v>-1689</x:v>
      </x:c>
      <x:c r="I514" s="33" t="str">
        <x:f t="shared" si="0"/>
        <x:v>적자</x:v>
      </x:c>
      <x:c r="J514" s="34" t="s">
        <x:v>638</x:v>
      </x:c>
    </x:row>
    <x:row r="515" spans="2:10">
      <x:c r="B515" s="30">
        <x:v>43770</x:v>
      </x:c>
      <x:c r="C515" s="31" t="s">
        <x:v>645</x:v>
      </x:c>
      <x:c r="D515" s="35">
        <x:v>95</x:v>
      </x:c>
      <x:c r="E515" s="32">
        <x:v>2380</x:v>
      </x:c>
      <x:c r="F515" s="35">
        <x:v>663</x:v>
      </x:c>
      <x:c r="G515" s="32">
        <x:v>24481</x:v>
      </x:c>
      <x:c r="H515" s="32">
        <x:v>-22101</x:v>
      </x:c>
      <x:c r="I515" s="33" t="str">
        <x:f t="shared" si="0"/>
        <x:v>적자</x:v>
      </x:c>
      <x:c r="J515" s="34" t="s">
        <x:v>635</x:v>
      </x:c>
    </x:row>
    <x:row r="516" spans="2:10">
      <x:c r="B516" s="30">
        <x:v>43770</x:v>
      </x:c>
      <x:c r="C516" s="31" t="s">
        <x:v>656</x:v>
      </x:c>
      <x:c r="D516" s="35">
        <x:v>3</x:v>
      </x:c>
      <x:c r="E516" s="32">
        <x:v>2101</x:v>
      </x:c>
      <x:c r="F516" s="35">
        <x:v>1</x:v>
      </x:c>
      <x:c r="G516" s="32">
        <x:v>2700</x:v>
      </x:c>
      <x:c r="H516" s="35">
        <x:v>-599</x:v>
      </x:c>
      <x:c r="I516" s="33" t="str">
        <x:f t="shared" si="0"/>
        <x:v>적자</x:v>
      </x:c>
      <x:c r="J516" s="34" t="s">
        <x:v>615</x:v>
      </x:c>
    </x:row>
    <x:row r="517" spans="2:10">
      <x:c r="B517" s="30">
        <x:v>43770</x:v>
      </x:c>
      <x:c r="C517" s="31" t="s">
        <x:v>611</x:v>
      </x:c>
      <x:c r="D517" s="35">
        <x:v>3</x:v>
      </x:c>
      <x:c r="E517" s="35">
        <x:v>317</x:v>
      </x:c>
      <x:c r="F517" s="35">
        <x:v>0</x:v>
      </x:c>
      <x:c r="G517" s="35">
        <x:v>0</x:v>
      </x:c>
      <x:c r="H517" s="35">
        <x:v>317</x:v>
      </x:c>
      <x:c r="I517" s="33" t="str">
        <x:f t="shared" si="0"/>
        <x:v>흑자</x:v>
      </x:c>
      <x:c r="J517" s="34" t="s">
        <x:v>638</x:v>
      </x:c>
    </x:row>
    <x:row r="518" spans="2:10">
      <x:c r="B518" s="30">
        <x:v>43770</x:v>
      </x:c>
      <x:c r="C518" s="31" t="s">
        <x:v>741</x:v>
      </x:c>
      <x:c r="D518" s="35">
        <x:v>47</x:v>
      </x:c>
      <x:c r="E518" s="35">
        <x:v>170</x:v>
      </x:c>
      <x:c r="F518" s="35">
        <x:v>171</x:v>
      </x:c>
      <x:c r="G518" s="35">
        <x:v>648</x:v>
      </x:c>
      <x:c r="H518" s="35">
        <x:v>-478</x:v>
      </x:c>
      <x:c r="I518" s="33" t="str">
        <x:f t="shared" si="0"/>
        <x:v>적자</x:v>
      </x:c>
      <x:c r="J518" s="34" t="s">
        <x:v>624</x:v>
      </x:c>
    </x:row>
    <x:row r="519" spans="2:10">
      <x:c r="B519" s="30">
        <x:v>43770</x:v>
      </x:c>
      <x:c r="C519" s="31" t="s">
        <x:v>654</x:v>
      </x:c>
      <x:c r="D519" s="35">
        <x:v>12</x:v>
      </x:c>
      <x:c r="E519" s="35">
        <x:v>149</x:v>
      </x:c>
      <x:c r="F519" s="35">
        <x:v>185</x:v>
      </x:c>
      <x:c r="G519" s="32">
        <x:v>6907</x:v>
      </x:c>
      <x:c r="H519" s="32">
        <x:v>-6758</x:v>
      </x:c>
      <x:c r="I519" s="33" t="str">
        <x:f t="shared" si="0"/>
        <x:v>적자</x:v>
      </x:c>
      <x:c r="J519" s="34" t="s">
        <x:v>652</x:v>
      </x:c>
    </x:row>
    <x:row r="520" spans="2:10">
      <x:c r="B520" s="30">
        <x:v>43770</x:v>
      </x:c>
      <x:c r="C520" s="31" t="s">
        <x:v>653</x:v>
      </x:c>
      <x:c r="D520" s="35">
        <x:v>1</x:v>
      </x:c>
      <x:c r="E520" s="35">
        <x:v>127</x:v>
      </x:c>
      <x:c r="F520" s="35">
        <x:v>14</x:v>
      </x:c>
      <x:c r="G520" s="32">
        <x:v>6291</x:v>
      </x:c>
      <x:c r="H520" s="32">
        <x:v>-6163</x:v>
      </x:c>
      <x:c r="I520" s="33" t="str">
        <x:f t="shared" si="0"/>
        <x:v>적자</x:v>
      </x:c>
      <x:c r="J520" s="34" t="s">
        <x:v>647</x:v>
      </x:c>
    </x:row>
    <x:row r="521" spans="2:10">
      <x:c r="B521" s="30">
        <x:v>43770</x:v>
      </x:c>
      <x:c r="C521" s="31" t="s">
        <x:v>3124</x:v>
      </x:c>
      <x:c r="D521" s="35">
        <x:v>337</x:v>
      </x:c>
      <x:c r="E521" s="35">
        <x:v>100</x:v>
      </x:c>
      <x:c r="F521" s="35">
        <x:v>33</x:v>
      </x:c>
      <x:c r="G521" s="35">
        <x:v>71</x:v>
      </x:c>
      <x:c r="H521" s="35">
        <x:v>29</x:v>
      </x:c>
      <x:c r="I521" s="33" t="str">
        <x:f t="shared" si="0"/>
        <x:v>흑자</x:v>
      </x:c>
      <x:c r="J521" s="34" t="s">
        <x:v>694</x:v>
      </x:c>
    </x:row>
    <x:row r="522" spans="2:10">
      <x:c r="B522" s="30">
        <x:v>43770</x:v>
      </x:c>
      <x:c r="C522" s="31" t="s">
        <x:v>796</x:v>
      </x:c>
      <x:c r="D522" s="35">
        <x:v>13</x:v>
      </x:c>
      <x:c r="E522" s="35">
        <x:v>95</x:v>
      </x:c>
      <x:c r="F522" s="35">
        <x:v>182</x:v>
      </x:c>
      <x:c r="G522" s="35">
        <x:v>943</x:v>
      </x:c>
      <x:c r="H522" s="35">
        <x:v>-848</x:v>
      </x:c>
      <x:c r="I522" s="33" t="str">
        <x:f t="shared" si="0"/>
        <x:v>적자</x:v>
      </x:c>
      <x:c r="J522" s="34" t="s">
        <x:v>605</x:v>
      </x:c>
    </x:row>
    <x:row r="523" spans="2:10">
      <x:c r="B523" s="30">
        <x:v>43770</x:v>
      </x:c>
      <x:c r="C523" s="31" t="s">
        <x:v>803</x:v>
      </x:c>
      <x:c r="D523" s="35">
        <x:v>2</x:v>
      </x:c>
      <x:c r="E523" s="35">
        <x:v>54</x:v>
      </x:c>
      <x:c r="F523" s="35">
        <x:v>12</x:v>
      </x:c>
      <x:c r="G523" s="32">
        <x:v>44944</x:v>
      </x:c>
      <x:c r="H523" s="32">
        <x:v>-44891</x:v>
      </x:c>
      <x:c r="I523" s="33" t="str">
        <x:f t="shared" si="0"/>
        <x:v>적자</x:v>
      </x:c>
      <x:c r="J523" s="34" t="s">
        <x:v>652</x:v>
      </x:c>
    </x:row>
    <x:row r="524" spans="2:10">
      <x:c r="B524" s="30">
        <x:v>43770</x:v>
      </x:c>
      <x:c r="C524" s="31" t="s">
        <x:v>640</x:v>
      </x:c>
      <x:c r="D524" s="35">
        <x:v>4</x:v>
      </x:c>
      <x:c r="E524" s="35">
        <x:v>15</x:v>
      </x:c>
      <x:c r="F524" s="35">
        <x:v>82</x:v>
      </x:c>
      <x:c r="G524" s="32">
        <x:v>9167</x:v>
      </x:c>
      <x:c r="H524" s="32">
        <x:v>-9151</x:v>
      </x:c>
      <x:c r="I524" s="33" t="str">
        <x:f t="shared" si="0"/>
        <x:v>적자</x:v>
      </x:c>
      <x:c r="J524" s="34" t="s">
        <x:v>638</x:v>
      </x:c>
    </x:row>
    <x:row r="525" spans="2:10">
      <x:c r="B525" s="30">
        <x:v>43770</x:v>
      </x:c>
      <x:c r="C525" s="31" t="s">
        <x:v>750</x:v>
      </x:c>
      <x:c r="D525" s="35">
        <x:v>111</x:v>
      </x:c>
      <x:c r="E525" s="35">
        <x:v>10</x:v>
      </x:c>
      <x:c r="F525" s="35">
        <x:v>0</x:v>
      </x:c>
      <x:c r="G525" s="35">
        <x:v>0</x:v>
      </x:c>
      <x:c r="H525" s="35">
        <x:v>10</x:v>
      </x:c>
      <x:c r="I525" s="33" t="str">
        <x:f t="shared" si="0"/>
        <x:v>흑자</x:v>
      </x:c>
      <x:c r="J525" s="34" t="s">
        <x:v>693</x:v>
      </x:c>
    </x:row>
    <x:row r="526" spans="2:10">
      <x:c r="B526" s="30">
        <x:v>43770</x:v>
      </x:c>
      <x:c r="C526" s="31" t="s">
        <x:v>778</x:v>
      </x:c>
      <x:c r="D526" s="35">
        <x:v>1</x:v>
      </x:c>
      <x:c r="E526" s="35">
        <x:v>1</x:v>
      </x:c>
      <x:c r="F526" s="35">
        <x:v>0</x:v>
      </x:c>
      <x:c r="G526" s="35">
        <x:v>0</x:v>
      </x:c>
      <x:c r="H526" s="35">
        <x:v>1</x:v>
      </x:c>
      <x:c r="I526" s="33" t="str">
        <x:f t="shared" si="0"/>
        <x:v>흑자</x:v>
      </x:c>
      <x:c r="J526" s="34" t="s">
        <x:v>615</x:v>
      </x:c>
    </x:row>
    <x:row r="527" spans="2:10">
      <x:c r="B527" s="30">
        <x:v>43770</x:v>
      </x:c>
      <x:c r="C527" s="31" t="s">
        <x:v>771</x:v>
      </x:c>
      <x:c r="D527" s="35">
        <x:v>0</x:v>
      </x:c>
      <x:c r="E527" s="35">
        <x:v>0</x:v>
      </x:c>
      <x:c r="F527" s="35">
        <x:v>9</x:v>
      </x:c>
      <x:c r="G527" s="35">
        <x:v>12</x:v>
      </x:c>
      <x:c r="H527" s="35">
        <x:v>-12</x:v>
      </x:c>
      <x:c r="I527" s="33" t="str">
        <x:f t="shared" si="0"/>
        <x:v>적자</x:v>
      </x:c>
      <x:c r="J527" s="34" t="s">
        <x:v>635</x:v>
      </x:c>
    </x:row>
    <x:row r="528" spans="2:10">
      <x:c r="B528" s="30">
        <x:v>43770</x:v>
      </x:c>
      <x:c r="C528" s="31" t="s">
        <x:v>780</x:v>
      </x:c>
      <x:c r="D528" s="35">
        <x:v>0</x:v>
      </x:c>
      <x:c r="E528" s="35">
        <x:v>0</x:v>
      </x:c>
      <x:c r="F528" s="35">
        <x:v>6</x:v>
      </x:c>
      <x:c r="G528" s="35">
        <x:v>13</x:v>
      </x:c>
      <x:c r="H528" s="35">
        <x:v>-13</x:v>
      </x:c>
      <x:c r="I528" s="33" t="str">
        <x:f t="shared" si="0"/>
        <x:v>적자</x:v>
      </x:c>
      <x:c r="J528" s="34" t="s">
        <x:v>615</x:v>
      </x:c>
    </x:row>
    <x:row r="529" spans="2:10">
      <x:c r="B529" s="30">
        <x:v>43770</x:v>
      </x:c>
      <x:c r="C529" s="31" t="s">
        <x:v>792</x:v>
      </x:c>
      <x:c r="D529" s="35">
        <x:v>2</x:v>
      </x:c>
      <x:c r="E529" s="35">
        <x:v>0</x:v>
      </x:c>
      <x:c r="F529" s="35">
        <x:v>0</x:v>
      </x:c>
      <x:c r="G529" s="35">
        <x:v>0</x:v>
      </x:c>
      <x:c r="H529" s="35">
        <x:v>0</x:v>
      </x:c>
      <x:c r="I529" s="33" t="str">
        <x:f t="shared" si="0"/>
        <x:v>동일</x:v>
      </x:c>
      <x:c r="J529" s="34" t="s">
        <x:v>619</x:v>
      </x:c>
    </x:row>
    <x:row r="530" spans="2:10">
      <x:c r="B530" s="30">
        <x:v>43770</x:v>
      </x:c>
      <x:c r="C530" s="31" t="s">
        <x:v>801</x:v>
      </x:c>
      <x:c r="D530" s="35">
        <x:v>0</x:v>
      </x:c>
      <x:c r="E530" s="35">
        <x:v>0</x:v>
      </x:c>
      <x:c r="F530" s="35">
        <x:v>25</x:v>
      </x:c>
      <x:c r="G530" s="32">
        <x:v>200272</x:v>
      </x:c>
      <x:c r="H530" s="32">
        <x:v>-200272</x:v>
      </x:c>
      <x:c r="I530" s="33" t="str">
        <x:f t="shared" si="0"/>
        <x:v>적자</x:v>
      </x:c>
      <x:c r="J530" s="34" t="s">
        <x:v>634</x:v>
      </x:c>
    </x:row>
    <x:row r="531" spans="2:10">
      <x:c r="B531" s="30">
        <x:v>43770</x:v>
      </x:c>
      <x:c r="C531" s="31" t="s">
        <x:v>650</x:v>
      </x:c>
      <x:c r="D531" s="35">
        <x:v>0</x:v>
      </x:c>
      <x:c r="E531" s="35">
        <x:v>0</x:v>
      </x:c>
      <x:c r="F531" s="35">
        <x:v>1</x:v>
      </x:c>
      <x:c r="G531" s="35">
        <x:v>76</x:v>
      </x:c>
      <x:c r="H531" s="35">
        <x:v>-76</x:v>
      </x:c>
      <x:c r="I531" s="33" t="str">
        <x:f t="shared" si="0"/>
        <x:v>적자</x:v>
      </x:c>
      <x:c r="J531" s="34" t="s">
        <x:v>638</x:v>
      </x:c>
    </x:row>
    <x:row r="532" spans="2:10">
      <x:c r="B532" s="30">
        <x:v>43770</x:v>
      </x:c>
      <x:c r="C532" s="31" t="s">
        <x:v>770</x:v>
      </x:c>
      <x:c r="D532" s="35">
        <x:v>0</x:v>
      </x:c>
      <x:c r="E532" s="35">
        <x:v>0</x:v>
      </x:c>
      <x:c r="F532" s="35">
        <x:v>1</x:v>
      </x:c>
      <x:c r="G532" s="35">
        <x:v>23</x:v>
      </x:c>
      <x:c r="H532" s="35">
        <x:v>-23</x:v>
      </x:c>
      <x:c r="I532" s="33" t="str">
        <x:f t="shared" si="0"/>
        <x:v>적자</x:v>
      </x:c>
      <x:c r="J532" s="34" t="s">
        <x:v>635</x:v>
      </x:c>
    </x:row>
    <x:row r="533" spans="2:10">
      <x:c r="B533" s="30">
        <x:v>43770</x:v>
      </x:c>
      <x:c r="C533" s="31" t="s">
        <x:v>782</x:v>
      </x:c>
      <x:c r="D533" s="35">
        <x:v>0</x:v>
      </x:c>
      <x:c r="E533" s="35">
        <x:v>0</x:v>
      </x:c>
      <x:c r="F533" s="35">
        <x:v>2</x:v>
      </x:c>
      <x:c r="G533" s="35">
        <x:v>3</x:v>
      </x:c>
      <x:c r="H533" s="35">
        <x:v>-3</x:v>
      </x:c>
      <x:c r="I533" s="33" t="str">
        <x:f t="shared" si="0"/>
        <x:v>적자</x:v>
      </x:c>
      <x:c r="J533" s="34" t="s">
        <x:v>638</x:v>
      </x:c>
    </x:row>
    <x:row r="534" spans="2:10">
      <x:c r="B534" s="30">
        <x:v>43770</x:v>
      </x:c>
      <x:c r="C534" s="31" t="s">
        <x:v>646</x:v>
      </x:c>
      <x:c r="D534" s="35">
        <x:v>0</x:v>
      </x:c>
      <x:c r="E534" s="35">
        <x:v>0</x:v>
      </x:c>
      <x:c r="F534" s="35">
        <x:v>617</x:v>
      </x:c>
      <x:c r="G534" s="32">
        <x:v>103012</x:v>
      </x:c>
      <x:c r="H534" s="32">
        <x:v>-103012</x:v>
      </x:c>
      <x:c r="I534" s="33" t="str">
        <x:f t="shared" si="0"/>
        <x:v>적자</x:v>
      </x:c>
      <x:c r="J534" s="34" t="s">
        <x:v>694</x:v>
      </x:c>
    </x:row>
    <x:row r="535" spans="2:10">
      <x:c r="B535" s="30">
        <x:v>43770</x:v>
      </x:c>
      <x:c r="C535" s="31" t="s">
        <x:v>639</x:v>
      </x:c>
      <x:c r="D535" s="35">
        <x:v>0</x:v>
      </x:c>
      <x:c r="E535" s="35">
        <x:v>0</x:v>
      </x:c>
      <x:c r="F535" s="35">
        <x:v>10</x:v>
      </x:c>
      <x:c r="G535" s="32">
        <x:v>68484</x:v>
      </x:c>
      <x:c r="H535" s="32">
        <x:v>-68484</x:v>
      </x:c>
      <x:c r="I535" s="33" t="str">
        <x:f t="shared" si="0"/>
        <x:v>적자</x:v>
      </x:c>
      <x:c r="J535" s="34" t="s">
        <x:v>647</x:v>
      </x:c>
    </x:row>
    <x:row r="536" spans="2:10">
      <x:c r="B536" s="30">
        <x:v>43770</x:v>
      </x:c>
      <x:c r="C536" s="31" t="s">
        <x:v>641</x:v>
      </x:c>
      <x:c r="D536" s="35">
        <x:v>0</x:v>
      </x:c>
      <x:c r="E536" s="35">
        <x:v>0</x:v>
      </x:c>
      <x:c r="F536" s="35">
        <x:v>37</x:v>
      </x:c>
      <x:c r="G536" s="32">
        <x:v>89005</x:v>
      </x:c>
      <x:c r="H536" s="32">
        <x:v>-89005</x:v>
      </x:c>
      <x:c r="I536" s="33" t="str">
        <x:f t="shared" si="0"/>
        <x:v>적자</x:v>
      </x:c>
      <x:c r="J536" s="34" t="s">
        <x:v>619</x:v>
      </x:c>
    </x:row>
    <x:row r="537" spans="2:10">
      <x:c r="B537" s="30">
        <x:v>43800</x:v>
      </x:c>
      <x:c r="C537" s="31" t="s">
        <x:v>629</x:v>
      </x:c>
      <x:c r="D537" s="32">
        <x:v>210333</x:v>
      </x:c>
      <x:c r="E537" s="32">
        <x:v>14498701</x:v>
      </x:c>
      <x:c r="F537" s="32">
        <x:v>145286</x:v>
      </x:c>
      <x:c r="G537" s="32">
        <x:v>9835405</x:v>
      </x:c>
      <x:c r="H537" s="32">
        <x:v>4663295</x:v>
      </x:c>
      <x:c r="I537" s="33" t="str">
        <x:f t="shared" si="0"/>
        <x:v>흑자</x:v>
      </x:c>
      <x:c r="J537" s="34" t="s">
        <x:v>694</x:v>
      </x:c>
    </x:row>
    <x:row r="538" spans="2:10">
      <x:c r="B538" s="30">
        <x:v>43800</x:v>
      </x:c>
      <x:c r="C538" s="31" t="s">
        <x:v>799</x:v>
      </x:c>
      <x:c r="D538" s="32">
        <x:v>484058</x:v>
      </x:c>
      <x:c r="E538" s="32">
        <x:v>13557335</x:v>
      </x:c>
      <x:c r="F538" s="32">
        <x:v>1991780</x:v>
      </x:c>
      <x:c r="G538" s="32">
        <x:v>11886876</x:v>
      </x:c>
      <x:c r="H538" s="32">
        <x:v>1670459</x:v>
      </x:c>
      <x:c r="I538" s="33" t="str">
        <x:f t="shared" si="0"/>
        <x:v>흑자</x:v>
      </x:c>
      <x:c r="J538" s="34" t="s">
        <x:v>634</x:v>
      </x:c>
    </x:row>
    <x:row r="539" spans="2:10">
      <x:c r="B539" s="30">
        <x:v>43800</x:v>
      </x:c>
      <x:c r="C539" s="31" t="s">
        <x:v>630</x:v>
      </x:c>
      <x:c r="D539" s="32">
        <x:v>7521</x:v>
      </x:c>
      <x:c r="E539" s="32">
        <x:v>3817479</x:v>
      </x:c>
      <x:c r="F539" s="32">
        <x:v>1603</x:v>
      </x:c>
      <x:c r="G539" s="32">
        <x:v>3120725</x:v>
      </x:c>
      <x:c r="H539" s="32">
        <x:v>696753</x:v>
      </x:c>
      <x:c r="I539" s="33" t="str">
        <x:f t="shared" si="0"/>
        <x:v>흑자</x:v>
      </x:c>
      <x:c r="J539" s="34" t="s">
        <x:v>604</x:v>
      </x:c>
    </x:row>
    <x:row r="540" spans="2:10">
      <x:c r="B540" s="30">
        <x:v>43800</x:v>
      </x:c>
      <x:c r="C540" s="31" t="s">
        <x:v>643</x:v>
      </x:c>
      <x:c r="D540" s="32">
        <x:v>75287</x:v>
      </x:c>
      <x:c r="E540" s="32">
        <x:v>3430952</x:v>
      </x:c>
      <x:c r="F540" s="32">
        <x:v>176876</x:v>
      </x:c>
      <x:c r="G540" s="32">
        <x:v>5555622</x:v>
      </x:c>
      <x:c r="H540" s="32">
        <x:v>-2124670</x:v>
      </x:c>
      <x:c r="I540" s="33" t="str">
        <x:f t="shared" si="0"/>
        <x:v>적자</x:v>
      </x:c>
      <x:c r="J540" s="34" t="s">
        <x:v>634</x:v>
      </x:c>
    </x:row>
    <x:row r="541" spans="2:10">
      <x:c r="B541" s="30">
        <x:v>43800</x:v>
      </x:c>
      <x:c r="C541" s="31" t="s">
        <x:v>626</x:v>
      </x:c>
      <x:c r="D541" s="32">
        <x:v>18382</x:v>
      </x:c>
      <x:c r="E541" s="32">
        <x:v>1980304</x:v>
      </x:c>
      <x:c r="F541" s="32">
        <x:v>6778</x:v>
      </x:c>
      <x:c r="G541" s="32">
        <x:v>1110355</x:v>
      </x:c>
      <x:c r="H541" s="32">
        <x:v>869949</x:v>
      </x:c>
      <x:c r="I541" s="33" t="str">
        <x:f t="shared" si="0"/>
        <x:v>흑자</x:v>
      </x:c>
      <x:c r="J541" s="34" t="s">
        <x:v>615</x:v>
      </x:c>
    </x:row>
    <x:row r="542" spans="2:10">
      <x:c r="B542" s="30">
        <x:v>43800</x:v>
      </x:c>
      <x:c r="C542" s="31" t="s">
        <x:v>610</x:v>
      </x:c>
      <x:c r="D542" s="32">
        <x:v>7453</x:v>
      </x:c>
      <x:c r="E542" s="32">
        <x:v>1803253</x:v>
      </x:c>
      <x:c r="F542" s="32">
        <x:v>56628</x:v>
      </x:c>
      <x:c r="G542" s="32">
        <x:v>3083489</x:v>
      </x:c>
      <x:c r="H542" s="32">
        <x:v>-1280235</x:v>
      </x:c>
      <x:c r="I542" s="33" t="str">
        <x:f t="shared" si="0"/>
        <x:v>적자</x:v>
      </x:c>
      <x:c r="J542" s="34" t="s">
        <x:v>635</x:v>
      </x:c>
    </x:row>
    <x:row r="543" spans="2:10">
      <x:c r="B543" s="30">
        <x:v>43800</x:v>
      </x:c>
      <x:c r="C543" s="31" t="s">
        <x:v>614</x:v>
      </x:c>
      <x:c r="D543" s="35">
        <x:v>351</x:v>
      </x:c>
      <x:c r="E543" s="32">
        <x:v>1179418</x:v>
      </x:c>
      <x:c r="F543" s="35">
        <x:v>306</x:v>
      </x:c>
      <x:c r="G543" s="32">
        <x:v>2459428</x:v>
      </x:c>
      <x:c r="H543" s="32">
        <x:v>-1280009</x:v>
      </x:c>
      <x:c r="I543" s="33" t="str">
        <x:f t="shared" si="0"/>
        <x:v>적자</x:v>
      </x:c>
      <x:c r="J543" s="34" t="s">
        <x:v>615</x:v>
      </x:c>
    </x:row>
    <x:row r="544" spans="2:10">
      <x:c r="B544" s="30">
        <x:v>43800</x:v>
      </x:c>
      <x:c r="C544" s="31" t="s">
        <x:v>657</x:v>
      </x:c>
      <x:c r="D544" s="35">
        <x:v>793</x:v>
      </x:c>
      <x:c r="E544" s="32">
        <x:v>1030831</x:v>
      </x:c>
      <x:c r="F544" s="35">
        <x:v>180</x:v>
      </x:c>
      <x:c r="G544" s="32">
        <x:v>1770457</x:v>
      </x:c>
      <x:c r="H544" s="32">
        <x:v>-739627</x:v>
      </x:c>
      <x:c r="I544" s="33" t="str">
        <x:f t="shared" si="0"/>
        <x:v>적자</x:v>
      </x:c>
      <x:c r="J544" s="34" t="s">
        <x:v>647</x:v>
      </x:c>
    </x:row>
    <x:row r="545" spans="2:10">
      <x:c r="B545" s="30">
        <x:v>43800</x:v>
      </x:c>
      <x:c r="C545" s="31" t="s">
        <x:v>644</x:v>
      </x:c>
      <x:c r="D545" s="35">
        <x:v>375</x:v>
      </x:c>
      <x:c r="E545" s="32">
        <x:v>952327</x:v>
      </x:c>
      <x:c r="F545" s="35">
        <x:v>59</x:v>
      </x:c>
      <x:c r="G545" s="32">
        <x:v>1378399</x:v>
      </x:c>
      <x:c r="H545" s="32">
        <x:v>-426072</x:v>
      </x:c>
      <x:c r="I545" s="33" t="str">
        <x:f t="shared" si="0"/>
        <x:v>적자</x:v>
      </x:c>
      <x:c r="J545" s="34" t="s">
        <x:v>604</x:v>
      </x:c>
    </x:row>
    <x:row r="546" spans="2:10">
      <x:c r="B546" s="30">
        <x:v>43800</x:v>
      </x:c>
      <x:c r="C546" s="31" t="s">
        <x:v>636</x:v>
      </x:c>
      <x:c r="D546" s="32">
        <x:v>1162</x:v>
      </x:c>
      <x:c r="E546" s="32">
        <x:v>605681</x:v>
      </x:c>
      <x:c r="F546" s="35">
        <x:v>512</x:v>
      </x:c>
      <x:c r="G546" s="32">
        <x:v>184998</x:v>
      </x:c>
      <x:c r="H546" s="32">
        <x:v>420682</x:v>
      </x:c>
      <x:c r="I546" s="33" t="str">
        <x:f t="shared" si="0"/>
        <x:v>흑자</x:v>
      </x:c>
      <x:c r="J546" s="34" t="s">
        <x:v>652</x:v>
      </x:c>
    </x:row>
    <x:row r="547" spans="2:10">
      <x:c r="B547" s="30">
        <x:v>43800</x:v>
      </x:c>
      <x:c r="C547" s="31" t="s">
        <x:v>618</x:v>
      </x:c>
      <x:c r="D547" s="35">
        <x:v>13</x:v>
      </x:c>
      <x:c r="E547" s="32">
        <x:v>532841</x:v>
      </x:c>
      <x:c r="F547" s="35">
        <x:v>9</x:v>
      </x:c>
      <x:c r="G547" s="32">
        <x:v>28006</x:v>
      </x:c>
      <x:c r="H547" s="32">
        <x:v>504835</x:v>
      </x:c>
      <x:c r="I547" s="33" t="str">
        <x:f t="shared" si="0"/>
        <x:v>흑자</x:v>
      </x:c>
      <x:c r="J547" s="34" t="s">
        <x:v>652</x:v>
      </x:c>
    </x:row>
    <x:row r="548" spans="2:10">
      <x:c r="B548" s="30">
        <x:v>43800</x:v>
      </x:c>
      <x:c r="C548" s="31" t="s">
        <x:v>622</x:v>
      </x:c>
      <x:c r="D548" s="32">
        <x:v>1480</x:v>
      </x:c>
      <x:c r="E548" s="32">
        <x:v>490717</x:v>
      </x:c>
      <x:c r="F548" s="35">
        <x:v>505</x:v>
      </x:c>
      <x:c r="G548" s="32">
        <x:v>388922</x:v>
      </x:c>
      <x:c r="H548" s="32">
        <x:v>101795</x:v>
      </x:c>
      <x:c r="I548" s="33" t="str">
        <x:f t="shared" si="0"/>
        <x:v>흑자</x:v>
      </x:c>
      <x:c r="J548" s="34" t="s">
        <x:v>619</x:v>
      </x:c>
    </x:row>
    <x:row r="549" spans="2:10">
      <x:c r="B549" s="30">
        <x:v>43800</x:v>
      </x:c>
      <x:c r="C549" s="31" t="s">
        <x:v>632</x:v>
      </x:c>
      <x:c r="D549" s="35">
        <x:v>82</x:v>
      </x:c>
      <x:c r="E549" s="32">
        <x:v>453080</x:v>
      </x:c>
      <x:c r="F549" s="35">
        <x:v>48</x:v>
      </x:c>
      <x:c r="G549" s="32">
        <x:v>38433</x:v>
      </x:c>
      <x:c r="H549" s="32">
        <x:v>414648</x:v>
      </x:c>
      <x:c r="I549" s="33" t="str">
        <x:f t="shared" si="0"/>
        <x:v>흑자</x:v>
      </x:c>
      <x:c r="J549" s="34" t="s">
        <x:v>615</x:v>
      </x:c>
    </x:row>
    <x:row r="550" spans="2:10">
      <x:c r="B550" s="30">
        <x:v>43800</x:v>
      </x:c>
      <x:c r="C550" s="31" t="s">
        <x:v>617</x:v>
      </x:c>
      <x:c r="D550" s="35">
        <x:v>73</x:v>
      </x:c>
      <x:c r="E550" s="32">
        <x:v>288866</x:v>
      </x:c>
      <x:c r="F550" s="35">
        <x:v>89</x:v>
      </x:c>
      <x:c r="G550" s="32">
        <x:v>106427</x:v>
      </x:c>
      <x:c r="H550" s="32">
        <x:v>182439</x:v>
      </x:c>
      <x:c r="I550" s="33" t="str">
        <x:f t="shared" si="0"/>
        <x:v>흑자</x:v>
      </x:c>
      <x:c r="J550" s="34" t="s">
        <x:v>652</x:v>
      </x:c>
    </x:row>
    <x:row r="551" spans="2:10">
      <x:c r="B551" s="30">
        <x:v>43800</x:v>
      </x:c>
      <x:c r="C551" s="31" t="s">
        <x:v>609</x:v>
      </x:c>
      <x:c r="D551" s="35">
        <x:v>9</x:v>
      </x:c>
      <x:c r="E551" s="32">
        <x:v>261374</x:v>
      </x:c>
      <x:c r="F551" s="35">
        <x:v>0</x:v>
      </x:c>
      <x:c r="G551" s="35">
        <x:v>0</x:v>
      </x:c>
      <x:c r="H551" s="32">
        <x:v>261374</x:v>
      </x:c>
      <x:c r="I551" s="33" t="str">
        <x:f t="shared" si="0"/>
        <x:v>흑자</x:v>
      </x:c>
      <x:c r="J551" s="34" t="s">
        <x:v>694</x:v>
      </x:c>
    </x:row>
    <x:row r="552" spans="2:10">
      <x:c r="B552" s="30">
        <x:v>43800</x:v>
      </x:c>
      <x:c r="C552" s="31" t="s">
        <x:v>616</x:v>
      </x:c>
      <x:c r="D552" s="35">
        <x:v>674</x:v>
      </x:c>
      <x:c r="E552" s="32">
        <x:v>205236</x:v>
      </x:c>
      <x:c r="F552" s="35">
        <x:v>99</x:v>
      </x:c>
      <x:c r="G552" s="32">
        <x:v>207128</x:v>
      </x:c>
      <x:c r="H552" s="32">
        <x:v>-1891</x:v>
      </x:c>
      <x:c r="I552" s="33" t="str">
        <x:f t="shared" si="0"/>
        <x:v>적자</x:v>
      </x:c>
      <x:c r="J552" s="34" t="s">
        <x:v>647</x:v>
      </x:c>
    </x:row>
    <x:row r="553" spans="2:10">
      <x:c r="B553" s="30">
        <x:v>43800</x:v>
      </x:c>
      <x:c r="C553" s="31" t="s">
        <x:v>637</x:v>
      </x:c>
      <x:c r="D553" s="35">
        <x:v>778</x:v>
      </x:c>
      <x:c r="E553" s="32">
        <x:v>108665</x:v>
      </x:c>
      <x:c r="F553" s="32">
        <x:v>4473</x:v>
      </x:c>
      <x:c r="G553" s="32">
        <x:v>309170</x:v>
      </x:c>
      <x:c r="H553" s="32">
        <x:v>-200506</x:v>
      </x:c>
      <x:c r="I553" s="33" t="str">
        <x:f t="shared" si="0"/>
        <x:v>적자</x:v>
      </x:c>
      <x:c r="J553" s="34" t="s">
        <x:v>606</x:v>
      </x:c>
    </x:row>
    <x:row r="554" spans="2:10">
      <x:c r="B554" s="30">
        <x:v>43800</x:v>
      </x:c>
      <x:c r="C554" s="31" t="s">
        <x:v>761</x:v>
      </x:c>
      <x:c r="D554" s="32">
        <x:v>3657</x:v>
      </x:c>
      <x:c r="E554" s="32">
        <x:v>66549</x:v>
      </x:c>
      <x:c r="F554" s="35">
        <x:v>961</x:v>
      </x:c>
      <x:c r="G554" s="32">
        <x:v>10357</x:v>
      </x:c>
      <x:c r="H554" s="32">
        <x:v>56193</x:v>
      </x:c>
      <x:c r="I554" s="33" t="str">
        <x:f t="shared" si="0"/>
        <x:v>흑자</x:v>
      </x:c>
      <x:c r="J554" s="34" t="s">
        <x:v>694</x:v>
      </x:c>
    </x:row>
    <x:row r="555" spans="2:10">
      <x:c r="B555" s="30">
        <x:v>43800</x:v>
      </x:c>
      <x:c r="C555" s="31" t="s">
        <x:v>794</x:v>
      </x:c>
      <x:c r="D555" s="35">
        <x:v>75</x:v>
      </x:c>
      <x:c r="E555" s="32">
        <x:v>50899</x:v>
      </x:c>
      <x:c r="F555" s="35">
        <x:v>244</x:v>
      </x:c>
      <x:c r="G555" s="32">
        <x:v>725525</x:v>
      </x:c>
      <x:c r="H555" s="32">
        <x:v>-674626</x:v>
      </x:c>
      <x:c r="I555" s="33" t="str">
        <x:f t="shared" si="0"/>
        <x:v>적자</x:v>
      </x:c>
      <x:c r="J555" s="34" t="s">
        <x:v>174</x:v>
      </x:c>
    </x:row>
    <x:row r="556" spans="2:10">
      <x:c r="B556" s="30">
        <x:v>43800</x:v>
      </x:c>
      <x:c r="C556" s="31" t="s">
        <x:v>654</x:v>
      </x:c>
      <x:c r="D556" s="35">
        <x:v>8</x:v>
      </x:c>
      <x:c r="E556" s="32">
        <x:v>33518</x:v>
      </x:c>
      <x:c r="F556" s="35">
        <x:v>185</x:v>
      </x:c>
      <x:c r="G556" s="32">
        <x:v>7130</x:v>
      </x:c>
      <x:c r="H556" s="32">
        <x:v>26389</x:v>
      </x:c>
      <x:c r="I556" s="33" t="str">
        <x:f t="shared" si="0"/>
        <x:v>흑자</x:v>
      </x:c>
      <x:c r="J556" s="34" t="s">
        <x:v>652</x:v>
      </x:c>
    </x:row>
    <x:row r="557" spans="2:10">
      <x:c r="B557" s="30">
        <x:v>43800</x:v>
      </x:c>
      <x:c r="C557" s="31" t="s">
        <x:v>788</x:v>
      </x:c>
      <x:c r="D557" s="32">
        <x:v>37115</x:v>
      </x:c>
      <x:c r="E557" s="32">
        <x:v>32829</x:v>
      </x:c>
      <x:c r="F557" s="32">
        <x:v>3641</x:v>
      </x:c>
      <x:c r="G557" s="32">
        <x:v>59241</x:v>
      </x:c>
      <x:c r="H557" s="32">
        <x:v>-26412</x:v>
      </x:c>
      <x:c r="I557" s="33" t="str">
        <x:f t="shared" si="0"/>
        <x:v>적자</x:v>
      </x:c>
      <x:c r="J557" s="34" t="s">
        <x:v>693</x:v>
      </x:c>
    </x:row>
    <x:row r="558" spans="2:10">
      <x:c r="B558" s="30">
        <x:v>43800</x:v>
      </x:c>
      <x:c r="C558" s="31" t="s">
        <x:v>625</x:v>
      </x:c>
      <x:c r="D558" s="35">
        <x:v>153</x:v>
      </x:c>
      <x:c r="E558" s="32">
        <x:v>25580</x:v>
      </x:c>
      <x:c r="F558" s="35">
        <x:v>426</x:v>
      </x:c>
      <x:c r="G558" s="32">
        <x:v>168588</x:v>
      </x:c>
      <x:c r="H558" s="32">
        <x:v>-143008</x:v>
      </x:c>
      <x:c r="I558" s="33" t="str">
        <x:f t="shared" si="0"/>
        <x:v>적자</x:v>
      </x:c>
      <x:c r="J558" s="34" t="s">
        <x:v>638</x:v>
      </x:c>
    </x:row>
    <x:row r="559" spans="2:10">
      <x:c r="B559" s="30">
        <x:v>43800</x:v>
      </x:c>
      <x:c r="C559" s="31" t="s">
        <x:v>3131</x:v>
      </x:c>
      <x:c r="D559" s="32">
        <x:v>25407</x:v>
      </x:c>
      <x:c r="E559" s="32">
        <x:v>15906</x:v>
      </x:c>
      <x:c r="F559" s="32">
        <x:v>1454</x:v>
      </x:c>
      <x:c r="G559" s="32">
        <x:v>3931</x:v>
      </x:c>
      <x:c r="H559" s="32">
        <x:v>11975</x:v>
      </x:c>
      <x:c r="I559" s="33" t="str">
        <x:f t="shared" si="0"/>
        <x:v>흑자</x:v>
      </x:c>
      <x:c r="J559" s="34" t="s">
        <x:v>634</x:v>
      </x:c>
    </x:row>
    <x:row r="560" spans="2:10">
      <x:c r="B560" s="30">
        <x:v>43800</x:v>
      </x:c>
      <x:c r="C560" s="31" t="s">
        <x:v>613</x:v>
      </x:c>
      <x:c r="D560" s="35">
        <x:v>8</x:v>
      </x:c>
      <x:c r="E560" s="32">
        <x:v>11731</x:v>
      </x:c>
      <x:c r="F560" s="35">
        <x:v>306</x:v>
      </x:c>
      <x:c r="G560" s="32">
        <x:v>16094</x:v>
      </x:c>
      <x:c r="H560" s="32">
        <x:v>-4363</x:v>
      </x:c>
      <x:c r="I560" s="33" t="str">
        <x:f t="shared" si="0"/>
        <x:v>적자</x:v>
      </x:c>
      <x:c r="J560" s="34" t="s">
        <x:v>652</x:v>
      </x:c>
    </x:row>
    <x:row r="561" spans="2:10">
      <x:c r="B561" s="30">
        <x:v>43800</x:v>
      </x:c>
      <x:c r="C561" s="31" t="s">
        <x:v>620</x:v>
      </x:c>
      <x:c r="D561" s="35">
        <x:v>3</x:v>
      </x:c>
      <x:c r="E561" s="32">
        <x:v>4732</x:v>
      </x:c>
      <x:c r="F561" s="35">
        <x:v>7</x:v>
      </x:c>
      <x:c r="G561" s="35">
        <x:v>612</x:v>
      </x:c>
      <x:c r="H561" s="32">
        <x:v>4120</x:v>
      </x:c>
      <x:c r="I561" s="33" t="str">
        <x:f t="shared" si="0"/>
        <x:v>흑자</x:v>
      </x:c>
      <x:c r="J561" s="34" t="s">
        <x:v>638</x:v>
      </x:c>
    </x:row>
    <x:row r="562" spans="2:10">
      <x:c r="B562" s="30">
        <x:v>43800</x:v>
      </x:c>
      <x:c r="C562" s="31" t="s">
        <x:v>656</x:v>
      </x:c>
      <x:c r="D562" s="35">
        <x:v>2</x:v>
      </x:c>
      <x:c r="E562" s="32">
        <x:v>3991</x:v>
      </x:c>
      <x:c r="F562" s="35">
        <x:v>1</x:v>
      </x:c>
      <x:c r="G562" s="32">
        <x:v>2699</x:v>
      </x:c>
      <x:c r="H562" s="32">
        <x:v>1292</x:v>
      </x:c>
      <x:c r="I562" s="33" t="str">
        <x:f t="shared" si="0"/>
        <x:v>흑자</x:v>
      </x:c>
      <x:c r="J562" s="34" t="s">
        <x:v>615</x:v>
      </x:c>
    </x:row>
    <x:row r="563" spans="2:10">
      <x:c r="B563" s="30">
        <x:v>43800</x:v>
      </x:c>
      <x:c r="C563" s="31" t="s">
        <x:v>645</x:v>
      </x:c>
      <x:c r="D563" s="35">
        <x:v>122</x:v>
      </x:c>
      <x:c r="E563" s="32">
        <x:v>2805</x:v>
      </x:c>
      <x:c r="F563" s="35">
        <x:v>727</x:v>
      </x:c>
      <x:c r="G563" s="32">
        <x:v>25755</x:v>
      </x:c>
      <x:c r="H563" s="32">
        <x:v>-22950</x:v>
      </x:c>
      <x:c r="I563" s="33" t="str">
        <x:f t="shared" si="0"/>
        <x:v>적자</x:v>
      </x:c>
      <x:c r="J563" s="34" t="s">
        <x:v>635</x:v>
      </x:c>
    </x:row>
    <x:row r="564" spans="2:10">
      <x:c r="B564" s="30">
        <x:v>43800</x:v>
      </x:c>
      <x:c r="C564" s="31" t="s">
        <x:v>611</x:v>
      </x:c>
      <x:c r="D564" s="35">
        <x:v>7</x:v>
      </x:c>
      <x:c r="E564" s="35">
        <x:v>752</x:v>
      </x:c>
      <x:c r="F564" s="35">
        <x:v>0</x:v>
      </x:c>
      <x:c r="G564" s="35">
        <x:v>0</x:v>
      </x:c>
      <x:c r="H564" s="35">
        <x:v>752</x:v>
      </x:c>
      <x:c r="I564" s="33" t="str">
        <x:f t="shared" si="0"/>
        <x:v>흑자</x:v>
      </x:c>
      <x:c r="J564" s="34" t="s">
        <x:v>638</x:v>
      </x:c>
    </x:row>
    <x:row r="565" spans="2:10">
      <x:c r="B565" s="30">
        <x:v>43800</x:v>
      </x:c>
      <x:c r="C565" s="31" t="s">
        <x:v>741</x:v>
      </x:c>
      <x:c r="D565" s="35">
        <x:v>48</x:v>
      </x:c>
      <x:c r="E565" s="35">
        <x:v>376</x:v>
      </x:c>
      <x:c r="F565" s="35">
        <x:v>159</x:v>
      </x:c>
      <x:c r="G565" s="35">
        <x:v>489</x:v>
      </x:c>
      <x:c r="H565" s="35">
        <x:v>-113</x:v>
      </x:c>
      <x:c r="I565" s="33" t="str">
        <x:f t="shared" si="0"/>
        <x:v>적자</x:v>
      </x:c>
      <x:c r="J565" s="34" t="s">
        <x:v>624</x:v>
      </x:c>
    </x:row>
    <x:row r="566" spans="2:10">
      <x:c r="B566" s="30">
        <x:v>43800</x:v>
      </x:c>
      <x:c r="C566" s="31" t="s">
        <x:v>646</x:v>
      </x:c>
      <x:c r="D566" s="35">
        <x:v>8</x:v>
      </x:c>
      <x:c r="E566" s="35">
        <x:v>196</x:v>
      </x:c>
      <x:c r="F566" s="35">
        <x:v>602</x:v>
      </x:c>
      <x:c r="G566" s="32">
        <x:v>88275</x:v>
      </x:c>
      <x:c r="H566" s="32">
        <x:v>-88079</x:v>
      </x:c>
      <x:c r="I566" s="33" t="str">
        <x:f t="shared" si="0"/>
        <x:v>적자</x:v>
      </x:c>
      <x:c r="J566" s="34" t="s">
        <x:v>694</x:v>
      </x:c>
    </x:row>
    <x:row r="567" spans="2:10">
      <x:c r="B567" s="30">
        <x:v>43800</x:v>
      </x:c>
      <x:c r="C567" s="31" t="s">
        <x:v>750</x:v>
      </x:c>
      <x:c r="D567" s="32">
        <x:v>7639</x:v>
      </x:c>
      <x:c r="E567" s="35">
        <x:v>176</x:v>
      </x:c>
      <x:c r="F567" s="35">
        <x:v>0</x:v>
      </x:c>
      <x:c r="G567" s="35">
        <x:v>0</x:v>
      </x:c>
      <x:c r="H567" s="35">
        <x:v>176</x:v>
      </x:c>
      <x:c r="I567" s="33" t="str">
        <x:f t="shared" si="0"/>
        <x:v>흑자</x:v>
      </x:c>
      <x:c r="J567" s="34" t="s">
        <x:v>693</x:v>
      </x:c>
    </x:row>
    <x:row r="568" spans="2:10">
      <x:c r="B568" s="30">
        <x:v>43800</x:v>
      </x:c>
      <x:c r="C568" s="31" t="s">
        <x:v>796</x:v>
      </x:c>
      <x:c r="D568" s="35">
        <x:v>27</x:v>
      </x:c>
      <x:c r="E568" s="35">
        <x:v>170</x:v>
      </x:c>
      <x:c r="F568" s="35">
        <x:v>231</x:v>
      </x:c>
      <x:c r="G568" s="32">
        <x:v>2518</x:v>
      </x:c>
      <x:c r="H568" s="32">
        <x:v>-2348</x:v>
      </x:c>
      <x:c r="I568" s="33" t="str">
        <x:f t="shared" si="0"/>
        <x:v>적자</x:v>
      </x:c>
      <x:c r="J568" s="34" t="s">
        <x:v>605</x:v>
      </x:c>
    </x:row>
    <x:row r="569" spans="2:10">
      <x:c r="B569" s="30">
        <x:v>43800</x:v>
      </x:c>
      <x:c r="C569" s="31" t="s">
        <x:v>653</x:v>
      </x:c>
      <x:c r="D569" s="35">
        <x:v>1</x:v>
      </x:c>
      <x:c r="E569" s="35">
        <x:v>118</x:v>
      </x:c>
      <x:c r="F569" s="35">
        <x:v>16</x:v>
      </x:c>
      <x:c r="G569" s="32">
        <x:v>4179</x:v>
      </x:c>
      <x:c r="H569" s="32">
        <x:v>-4061</x:v>
      </x:c>
      <x:c r="I569" s="33" t="str">
        <x:f t="shared" si="0"/>
        <x:v>적자</x:v>
      </x:c>
      <x:c r="J569" s="34" t="s">
        <x:v>647</x:v>
      </x:c>
    </x:row>
    <x:row r="570" spans="2:10">
      <x:c r="B570" s="30">
        <x:v>43800</x:v>
      </x:c>
      <x:c r="C570" s="31" t="s">
        <x:v>3124</x:v>
      </x:c>
      <x:c r="D570" s="35">
        <x:v>355</x:v>
      </x:c>
      <x:c r="E570" s="35">
        <x:v>95</x:v>
      </x:c>
      <x:c r="F570" s="35">
        <x:v>38</x:v>
      </x:c>
      <x:c r="G570" s="35">
        <x:v>105</x:v>
      </x:c>
      <x:c r="H570" s="35">
        <x:v>-10</x:v>
      </x:c>
      <x:c r="I570" s="33" t="str">
        <x:f t="shared" si="0"/>
        <x:v>적자</x:v>
      </x:c>
      <x:c r="J570" s="34" t="s">
        <x:v>694</x:v>
      </x:c>
    </x:row>
    <x:row r="571" spans="2:10">
      <x:c r="B571" s="30">
        <x:v>43800</x:v>
      </x:c>
      <x:c r="C571" s="31" t="s">
        <x:v>623</x:v>
      </x:c>
      <x:c r="D571" s="35">
        <x:v>1</x:v>
      </x:c>
      <x:c r="E571" s="35">
        <x:v>42</x:v>
      </x:c>
      <x:c r="F571" s="35">
        <x:v>38</x:v>
      </x:c>
      <x:c r="G571" s="32">
        <x:v>294275</x:v>
      </x:c>
      <x:c r="H571" s="32">
        <x:v>-294233</x:v>
      </x:c>
      <x:c r="I571" s="33" t="str">
        <x:f t="shared" si="0"/>
        <x:v>적자</x:v>
      </x:c>
      <x:c r="J571" s="34" t="s">
        <x:v>647</x:v>
      </x:c>
    </x:row>
    <x:row r="572" spans="2:10">
      <x:c r="B572" s="30">
        <x:v>43800</x:v>
      </x:c>
      <x:c r="C572" s="31" t="s">
        <x:v>801</x:v>
      </x:c>
      <x:c r="D572" s="35">
        <x:v>3</x:v>
      </x:c>
      <x:c r="E572" s="35">
        <x:v>23</x:v>
      </x:c>
      <x:c r="F572" s="35">
        <x:v>47</x:v>
      </x:c>
      <x:c r="G572" s="32">
        <x:v>300428</x:v>
      </x:c>
      <x:c r="H572" s="32">
        <x:v>-300405</x:v>
      </x:c>
      <x:c r="I572" s="33" t="str">
        <x:f t="shared" si="0"/>
        <x:v>적자</x:v>
      </x:c>
      <x:c r="J572" s="34" t="s">
        <x:v>634</x:v>
      </x:c>
    </x:row>
    <x:row r="573" spans="2:10">
      <x:c r="B573" s="30">
        <x:v>43800</x:v>
      </x:c>
      <x:c r="C573" s="31" t="s">
        <x:v>800</x:v>
      </x:c>
      <x:c r="D573" s="35">
        <x:v>1</x:v>
      </x:c>
      <x:c r="E573" s="35">
        <x:v>18</x:v>
      </x:c>
      <x:c r="F573" s="35">
        <x:v>0</x:v>
      </x:c>
      <x:c r="G573" s="35">
        <x:v>0</x:v>
      </x:c>
      <x:c r="H573" s="35">
        <x:v>18</x:v>
      </x:c>
      <x:c r="I573" s="33" t="str">
        <x:f t="shared" si="0"/>
        <x:v>흑자</x:v>
      </x:c>
      <x:c r="J573" s="34" t="s">
        <x:v>604</x:v>
      </x:c>
    </x:row>
    <x:row r="574" spans="2:10">
      <x:c r="B574" s="30">
        <x:v>43800</x:v>
      </x:c>
      <x:c r="C574" s="31" t="s">
        <x:v>640</x:v>
      </x:c>
      <x:c r="D574" s="35">
        <x:v>1</x:v>
      </x:c>
      <x:c r="E574" s="35">
        <x:v>4</x:v>
      </x:c>
      <x:c r="F574" s="35">
        <x:v>90</x:v>
      </x:c>
      <x:c r="G574" s="32">
        <x:v>14898</x:v>
      </x:c>
      <x:c r="H574" s="32">
        <x:v>-14894</x:v>
      </x:c>
      <x:c r="I574" s="33" t="str">
        <x:f t="shared" si="0"/>
        <x:v>적자</x:v>
      </x:c>
      <x:c r="J574" s="34" t="s">
        <x:v>638</x:v>
      </x:c>
    </x:row>
    <x:row r="575" spans="2:10">
      <x:c r="B575" s="30">
        <x:v>43800</x:v>
      </x:c>
      <x:c r="C575" s="31" t="s">
        <x:v>778</x:v>
      </x:c>
      <x:c r="D575" s="35">
        <x:v>1</x:v>
      </x:c>
      <x:c r="E575" s="35">
        <x:v>3</x:v>
      </x:c>
      <x:c r="F575" s="35">
        <x:v>0</x:v>
      </x:c>
      <x:c r="G575" s="35">
        <x:v>0</x:v>
      </x:c>
      <x:c r="H575" s="35">
        <x:v>3</x:v>
      </x:c>
      <x:c r="I575" s="33" t="str">
        <x:f t="shared" si="0"/>
        <x:v>흑자</x:v>
      </x:c>
      <x:c r="J575" s="34" t="s">
        <x:v>615</x:v>
      </x:c>
    </x:row>
    <x:row r="576" spans="2:10">
      <x:c r="B576" s="30">
        <x:v>43800</x:v>
      </x:c>
      <x:c r="C576" s="31" t="s">
        <x:v>627</x:v>
      </x:c>
      <x:c r="D576" s="35">
        <x:v>1</x:v>
      </x:c>
      <x:c r="E576" s="35">
        <x:v>1</x:v>
      </x:c>
      <x:c r="F576" s="35">
        <x:v>3</x:v>
      </x:c>
      <x:c r="G576" s="35">
        <x:v>121</x:v>
      </x:c>
      <x:c r="H576" s="35">
        <x:v>-120</x:v>
      </x:c>
      <x:c r="I576" s="33" t="str">
        <x:f t="shared" si="0"/>
        <x:v>적자</x:v>
      </x:c>
      <x:c r="J576" s="34" t="s">
        <x:v>605</x:v>
      </x:c>
    </x:row>
    <x:row r="577" spans="2:10">
      <x:c r="B577" s="30">
        <x:v>43800</x:v>
      </x:c>
      <x:c r="C577" s="31" t="s">
        <x:v>641</x:v>
      </x:c>
      <x:c r="D577" s="35">
        <x:v>0</x:v>
      </x:c>
      <x:c r="E577" s="35">
        <x:v>0</x:v>
      </x:c>
      <x:c r="F577" s="35">
        <x:v>37</x:v>
      </x:c>
      <x:c r="G577" s="32">
        <x:v>123843</x:v>
      </x:c>
      <x:c r="H577" s="32">
        <x:v>-123843</x:v>
      </x:c>
      <x:c r="I577" s="33" t="str">
        <x:f t="shared" si="0"/>
        <x:v>적자</x:v>
      </x:c>
      <x:c r="J577" s="34" t="s">
        <x:v>619</x:v>
      </x:c>
    </x:row>
    <x:row r="578" spans="2:10">
      <x:c r="B578" s="30">
        <x:v>43800</x:v>
      </x:c>
      <x:c r="C578" s="31" t="s">
        <x:v>650</x:v>
      </x:c>
      <x:c r="D578" s="35">
        <x:v>0</x:v>
      </x:c>
      <x:c r="E578" s="35">
        <x:v>0</x:v>
      </x:c>
      <x:c r="F578" s="35">
        <x:v>1</x:v>
      </x:c>
      <x:c r="G578" s="35">
        <x:v>51</x:v>
      </x:c>
      <x:c r="H578" s="35">
        <x:v>-51</x:v>
      </x:c>
      <x:c r="I578" s="33" t="str">
        <x:f t="shared" si="0"/>
        <x:v>적자</x:v>
      </x:c>
      <x:c r="J578" s="34" t="s">
        <x:v>638</x:v>
      </x:c>
    </x:row>
    <x:row r="579" spans="2:10">
      <x:c r="B579" s="30">
        <x:v>43800</x:v>
      </x:c>
      <x:c r="C579" s="31" t="s">
        <x:v>803</x:v>
      </x:c>
      <x:c r="D579" s="35">
        <x:v>0</x:v>
      </x:c>
      <x:c r="E579" s="35">
        <x:v>0</x:v>
      </x:c>
      <x:c r="F579" s="35">
        <x:v>11</x:v>
      </x:c>
      <x:c r="G579" s="32">
        <x:v>28328</x:v>
      </x:c>
      <x:c r="H579" s="32">
        <x:v>-28328</x:v>
      </x:c>
      <x:c r="I579" s="33" t="str">
        <x:f t="shared" si="0"/>
        <x:v>적자</x:v>
      </x:c>
      <x:c r="J579" s="34" t="s">
        <x:v>652</x:v>
      </x:c>
    </x:row>
    <x:row r="580" spans="2:10">
      <x:c r="B580" s="30">
        <x:v>43800</x:v>
      </x:c>
      <x:c r="C580" s="31" t="s">
        <x:v>770</x:v>
      </x:c>
      <x:c r="D580" s="35">
        <x:v>0</x:v>
      </x:c>
      <x:c r="E580" s="35">
        <x:v>0</x:v>
      </x:c>
      <x:c r="F580" s="35">
        <x:v>1</x:v>
      </x:c>
      <x:c r="G580" s="35">
        <x:v>21</x:v>
      </x:c>
      <x:c r="H580" s="35">
        <x:v>-21</x:v>
      </x:c>
      <x:c r="I580" s="33" t="str">
        <x:f t="shared" si="0"/>
        <x:v>적자</x:v>
      </x:c>
      <x:c r="J580" s="34" t="s">
        <x:v>635</x:v>
      </x:c>
    </x:row>
    <x:row r="581" spans="2:10">
      <x:c r="B581" s="30">
        <x:v>43800</x:v>
      </x:c>
      <x:c r="C581" s="31" t="s">
        <x:v>771</x:v>
      </x:c>
      <x:c r="D581" s="35">
        <x:v>0</x:v>
      </x:c>
      <x:c r="E581" s="35">
        <x:v>0</x:v>
      </x:c>
      <x:c r="F581" s="35">
        <x:v>17</x:v>
      </x:c>
      <x:c r="G581" s="35">
        <x:v>44</x:v>
      </x:c>
      <x:c r="H581" s="35">
        <x:v>-44</x:v>
      </x:c>
      <x:c r="I581" s="33" t="str">
        <x:f t="shared" si="0"/>
        <x:v>적자</x:v>
      </x:c>
      <x:c r="J581" s="34" t="s">
        <x:v>635</x:v>
      </x:c>
    </x:row>
    <x:row r="582" spans="2:10">
      <x:c r="B582" s="30">
        <x:v>43800</x:v>
      </x:c>
      <x:c r="C582" s="31" t="s">
        <x:v>780</x:v>
      </x:c>
      <x:c r="D582" s="35">
        <x:v>0</x:v>
      </x:c>
      <x:c r="E582" s="35">
        <x:v>0</x:v>
      </x:c>
      <x:c r="F582" s="35">
        <x:v>2</x:v>
      </x:c>
      <x:c r="G582" s="35">
        <x:v>5</x:v>
      </x:c>
      <x:c r="H582" s="35">
        <x:v>-5</x:v>
      </x:c>
      <x:c r="I582" s="33" t="str">
        <x:f t="shared" si="0"/>
        <x:v>적자</x:v>
      </x:c>
      <x:c r="J582" s="34" t="s">
        <x:v>615</x:v>
      </x:c>
    </x:row>
    <x:row r="583" spans="2:10">
      <x:c r="B583" s="30">
        <x:v>43800</x:v>
      </x:c>
      <x:c r="C583" s="31" t="s">
        <x:v>3129</x:v>
      </x:c>
      <x:c r="D583" s="35">
        <x:v>0</x:v>
      </x:c>
      <x:c r="E583" s="35">
        <x:v>0</x:v>
      </x:c>
      <x:c r="F583" s="35">
        <x:v>1</x:v>
      </x:c>
      <x:c r="G583" s="32">
        <x:v>60532</x:v>
      </x:c>
      <x:c r="H583" s="32">
        <x:v>-60532</x:v>
      </x:c>
      <x:c r="I583" s="33" t="str">
        <x:f t="shared" si="0"/>
        <x:v>적자</x:v>
      </x:c>
      <x:c r="J583" s="34" t="s">
        <x:v>652</x:v>
      </x:c>
    </x:row>
    <x:row r="584" spans="2:10">
      <x:c r="B584" s="30">
        <x:v>43800</x:v>
      </x:c>
      <x:c r="C584" s="31" t="s">
        <x:v>639</x:v>
      </x:c>
      <x:c r="D584" s="35">
        <x:v>0</x:v>
      </x:c>
      <x:c r="E584" s="35">
        <x:v>0</x:v>
      </x:c>
      <x:c r="F584" s="35">
        <x:v>15</x:v>
      </x:c>
      <x:c r="G584" s="32">
        <x:v>100375</x:v>
      </x:c>
      <x:c r="H584" s="32">
        <x:v>-100375</x:v>
      </x:c>
      <x:c r="I584" s="33" t="str">
        <x:f t="shared" si="0"/>
        <x:v>적자</x:v>
      </x:c>
      <x:c r="J584" s="34" t="s">
        <x:v>647</x:v>
      </x:c>
    </x:row>
    <x:row r="585" spans="2:10">
      <x:c r="B585" s="30">
        <x:v>43101</x:v>
      </x:c>
      <x:c r="C585" s="31" t="s">
        <x:v>799</x:v>
      </x:c>
      <x:c r="D585" s="32">
        <x:v>374139</x:v>
      </x:c>
      <x:c r="E585" s="32">
        <x:v>15815944</x:v>
      </x:c>
      <x:c r="F585" s="32">
        <x:v>1410534</x:v>
      </x:c>
      <x:c r="G585" s="32">
        <x:v>12509305</x:v>
      </x:c>
      <x:c r="H585" s="32">
        <x:v>3306639</x:v>
      </x:c>
      <x:c r="I585" s="33" t="str">
        <x:f t="shared" si="0"/>
        <x:v>흑자</x:v>
      </x:c>
      <x:c r="J585" s="34" t="s">
        <x:v>634</x:v>
      </x:c>
    </x:row>
    <x:row r="586" spans="2:10">
      <x:c r="B586" s="30">
        <x:v>43101</x:v>
      </x:c>
      <x:c r="C586" s="31" t="s">
        <x:v>629</x:v>
      </x:c>
      <x:c r="D586" s="32">
        <x:v>213610</x:v>
      </x:c>
      <x:c r="E586" s="32">
        <x:v>14403396</x:v>
      </x:c>
      <x:c r="F586" s="32">
        <x:v>150610</x:v>
      </x:c>
      <x:c r="G586" s="32">
        <x:v>11200992</x:v>
      </x:c>
      <x:c r="H586" s="32">
        <x:v>3202403</x:v>
      </x:c>
      <x:c r="I586" s="33" t="str">
        <x:f t="shared" si="0"/>
        <x:v>흑자</x:v>
      </x:c>
      <x:c r="J586" s="34" t="s">
        <x:v>694</x:v>
      </x:c>
    </x:row>
    <x:row r="587" spans="2:10">
      <x:c r="B587" s="30">
        <x:v>43101</x:v>
      </x:c>
      <x:c r="C587" s="31" t="s">
        <x:v>643</x:v>
      </x:c>
      <x:c r="D587" s="32">
        <x:v>52824</x:v>
      </x:c>
      <x:c r="E587" s="32">
        <x:v>3734568</x:v>
      </x:c>
      <x:c r="F587" s="32">
        <x:v>134396</x:v>
      </x:c>
      <x:c r="G587" s="32">
        <x:v>6014396</x:v>
      </x:c>
      <x:c r="H587" s="32">
        <x:v>-2279828</x:v>
      </x:c>
      <x:c r="I587" s="33" t="str">
        <x:f t="shared" si="0"/>
        <x:v>적자</x:v>
      </x:c>
      <x:c r="J587" s="34" t="s">
        <x:v>634</x:v>
      </x:c>
    </x:row>
    <x:row r="588" spans="2:10">
      <x:c r="B588" s="30">
        <x:v>43101</x:v>
      </x:c>
      <x:c r="C588" s="31" t="s">
        <x:v>630</x:v>
      </x:c>
      <x:c r="D588" s="32">
        <x:v>6692</x:v>
      </x:c>
      <x:c r="E588" s="32">
        <x:v>3189958</x:v>
      </x:c>
      <x:c r="F588" s="32">
        <x:v>1589</x:v>
      </x:c>
      <x:c r="G588" s="32">
        <x:v>3374023</x:v>
      </x:c>
      <x:c r="H588" s="32">
        <x:v>-184065</x:v>
      </x:c>
      <x:c r="I588" s="33" t="str">
        <x:f t="shared" si="0"/>
        <x:v>적자</x:v>
      </x:c>
      <x:c r="J588" s="34" t="s">
        <x:v>604</x:v>
      </x:c>
    </x:row>
    <x:row r="589" spans="2:10">
      <x:c r="B589" s="30">
        <x:v>43101</x:v>
      </x:c>
      <x:c r="C589" s="31" t="s">
        <x:v>626</x:v>
      </x:c>
      <x:c r="D589" s="32">
        <x:v>18664</x:v>
      </x:c>
      <x:c r="E589" s="32">
        <x:v>2207955</x:v>
      </x:c>
      <x:c r="F589" s="32">
        <x:v>6636</x:v>
      </x:c>
      <x:c r="G589" s="32">
        <x:v>1122722</x:v>
      </x:c>
      <x:c r="H589" s="32">
        <x:v>1085233</x:v>
      </x:c>
      <x:c r="I589" s="33" t="str">
        <x:f t="shared" si="0"/>
        <x:v>흑자</x:v>
      </x:c>
      <x:c r="J589" s="34" t="s">
        <x:v>615</x:v>
      </x:c>
    </x:row>
    <x:row r="590" spans="2:10">
      <x:c r="B590" s="30">
        <x:v>43101</x:v>
      </x:c>
      <x:c r="C590" s="31" t="s">
        <x:v>610</x:v>
      </x:c>
      <x:c r="D590" s="32">
        <x:v>6668</x:v>
      </x:c>
      <x:c r="E590" s="32">
        <x:v>1737582</x:v>
      </x:c>
      <x:c r="F590" s="32">
        <x:v>36033</x:v>
      </x:c>
      <x:c r="G590" s="32">
        <x:v>2744954</x:v>
      </x:c>
      <x:c r="H590" s="32">
        <x:v>-1007372</x:v>
      </x:c>
      <x:c r="I590" s="33" t="str">
        <x:f t="shared" si="0"/>
        <x:v>적자</x:v>
      </x:c>
      <x:c r="J590" s="34" t="s">
        <x:v>635</x:v>
      </x:c>
    </x:row>
    <x:row r="591" spans="2:10">
      <x:c r="B591" s="30">
        <x:v>43101</x:v>
      </x:c>
      <x:c r="C591" s="31" t="s">
        <x:v>614</x:v>
      </x:c>
      <x:c r="D591" s="35">
        <x:v>370</x:v>
      </x:c>
      <x:c r="E591" s="32">
        <x:v>1366982</x:v>
      </x:c>
      <x:c r="F591" s="35">
        <x:v>240</x:v>
      </x:c>
      <x:c r="G591" s="32">
        <x:v>2542224</x:v>
      </x:c>
      <x:c r="H591" s="32">
        <x:v>-1175241</x:v>
      </x:c>
      <x:c r="I591" s="33" t="str">
        <x:f t="shared" si="0"/>
        <x:v>적자</x:v>
      </x:c>
      <x:c r="J591" s="34" t="s">
        <x:v>615</x:v>
      </x:c>
    </x:row>
    <x:row r="592" spans="2:10">
      <x:c r="B592" s="30">
        <x:v>43101</x:v>
      </x:c>
      <x:c r="C592" s="31" t="s">
        <x:v>657</x:v>
      </x:c>
      <x:c r="D592" s="32">
        <x:v>1004</x:v>
      </x:c>
      <x:c r="E592" s="32">
        <x:v>1244258</x:v>
      </x:c>
      <x:c r="F592" s="35">
        <x:v>186</x:v>
      </x:c>
      <x:c r="G592" s="32">
        <x:v>1748146</x:v>
      </x:c>
      <x:c r="H592" s="32">
        <x:v>-503888</x:v>
      </x:c>
      <x:c r="I592" s="33" t="str">
        <x:f t="shared" si="0"/>
        <x:v>적자</x:v>
      </x:c>
      <x:c r="J592" s="34" t="s">
        <x:v>647</x:v>
      </x:c>
    </x:row>
    <x:row r="593" spans="2:10">
      <x:c r="B593" s="30">
        <x:v>43101</x:v>
      </x:c>
      <x:c r="C593" s="31" t="s">
        <x:v>617</x:v>
      </x:c>
      <x:c r="D593" s="35">
        <x:v>75</x:v>
      </x:c>
      <x:c r="E593" s="32">
        <x:v>1143679</x:v>
      </x:c>
      <x:c r="F593" s="35">
        <x:v>25</x:v>
      </x:c>
      <x:c r="G593" s="32">
        <x:v>34140</x:v>
      </x:c>
      <x:c r="H593" s="32">
        <x:v>1109539</x:v>
      </x:c>
      <x:c r="I593" s="33" t="str">
        <x:f t="shared" si="0"/>
        <x:v>흑자</x:v>
      </x:c>
      <x:c r="J593" s="34" t="s">
        <x:v>652</x:v>
      </x:c>
    </x:row>
    <x:row r="594" spans="2:10">
      <x:c r="B594" s="30">
        <x:v>43101</x:v>
      </x:c>
      <x:c r="C594" s="31" t="s">
        <x:v>644</x:v>
      </x:c>
      <x:c r="D594" s="35">
        <x:v>360</x:v>
      </x:c>
      <x:c r="E594" s="32">
        <x:v>918474</x:v>
      </x:c>
      <x:c r="F594" s="35">
        <x:v>48</x:v>
      </x:c>
      <x:c r="G594" s="32">
        <x:v>1518333</x:v>
      </x:c>
      <x:c r="H594" s="32">
        <x:v>-599860</x:v>
      </x:c>
      <x:c r="I594" s="33" t="str">
        <x:f t="shared" si="0"/>
        <x:v>적자</x:v>
      </x:c>
      <x:c r="J594" s="34" t="s">
        <x:v>604</x:v>
      </x:c>
    </x:row>
    <x:row r="595" spans="2:10">
      <x:c r="B595" s="30">
        <x:v>43101</x:v>
      </x:c>
      <x:c r="C595" s="31" t="s">
        <x:v>632</x:v>
      </x:c>
      <x:c r="D595" s="35">
        <x:v>128</x:v>
      </x:c>
      <x:c r="E595" s="32">
        <x:v>726865</x:v>
      </x:c>
      <x:c r="F595" s="35">
        <x:v>23</x:v>
      </x:c>
      <x:c r="G595" s="32">
        <x:v>24097</x:v>
      </x:c>
      <x:c r="H595" s="32">
        <x:v>702768</x:v>
      </x:c>
      <x:c r="I595" s="33" t="str">
        <x:f t="shared" si="0"/>
        <x:v>흑자</x:v>
      </x:c>
      <x:c r="J595" s="34" t="s">
        <x:v>615</x:v>
      </x:c>
    </x:row>
    <x:row r="596" spans="2:10">
      <x:c r="B596" s="30">
        <x:v>43101</x:v>
      </x:c>
      <x:c r="C596" s="31" t="s">
        <x:v>622</x:v>
      </x:c>
      <x:c r="D596" s="32">
        <x:v>1800</x:v>
      </x:c>
      <x:c r="E596" s="32">
        <x:v>597363</x:v>
      </x:c>
      <x:c r="F596" s="35">
        <x:v>544</x:v>
      </x:c>
      <x:c r="G596" s="32">
        <x:v>554589</x:v>
      </x:c>
      <x:c r="H596" s="32">
        <x:v>42774</x:v>
      </x:c>
      <x:c r="I596" s="33" t="str">
        <x:f t="shared" si="0"/>
        <x:v>흑자</x:v>
      </x:c>
      <x:c r="J596" s="34" t="s">
        <x:v>619</x:v>
      </x:c>
    </x:row>
    <x:row r="597" spans="2:10">
      <x:c r="B597" s="30">
        <x:v>43101</x:v>
      </x:c>
      <x:c r="C597" s="31" t="s">
        <x:v>636</x:v>
      </x:c>
      <x:c r="D597" s="32">
        <x:v>1233</x:v>
      </x:c>
      <x:c r="E597" s="32">
        <x:v>498733</x:v>
      </x:c>
      <x:c r="F597" s="35">
        <x:v>584</x:v>
      </x:c>
      <x:c r="G597" s="32">
        <x:v>137166</x:v>
      </x:c>
      <x:c r="H597" s="32">
        <x:v>361567</x:v>
      </x:c>
      <x:c r="I597" s="33" t="str">
        <x:f t="shared" si="0"/>
        <x:v>흑자</x:v>
      </x:c>
      <x:c r="J597" s="34" t="s">
        <x:v>652</x:v>
      </x:c>
    </x:row>
    <x:row r="598" spans="2:10">
      <x:c r="B598" s="30">
        <x:v>43101</x:v>
      </x:c>
      <x:c r="C598" s="31" t="s">
        <x:v>609</x:v>
      </x:c>
      <x:c r="D598" s="35">
        <x:v>5</x:v>
      </x:c>
      <x:c r="E598" s="32">
        <x:v>287178</x:v>
      </x:c>
      <x:c r="F598" s="35">
        <x:v>0</x:v>
      </x:c>
      <x:c r="G598" s="35">
        <x:v>0</x:v>
      </x:c>
      <x:c r="H598" s="32">
        <x:v>287178</x:v>
      </x:c>
      <x:c r="I598" s="33" t="str">
        <x:f t="shared" si="0"/>
        <x:v>흑자</x:v>
      </x:c>
      <x:c r="J598" s="34" t="s">
        <x:v>694</x:v>
      </x:c>
    </x:row>
    <x:row r="599" spans="2:10">
      <x:c r="B599" s="30">
        <x:v>43101</x:v>
      </x:c>
      <x:c r="C599" s="31" t="s">
        <x:v>618</x:v>
      </x:c>
      <x:c r="D599" s="35">
        <x:v>5</x:v>
      </x:c>
      <x:c r="E599" s="32">
        <x:v>274622</x:v>
      </x:c>
      <x:c r="F599" s="35">
        <x:v>17</x:v>
      </x:c>
      <x:c r="G599" s="32">
        <x:v>73169</x:v>
      </x:c>
      <x:c r="H599" s="32">
        <x:v>201453</x:v>
      </x:c>
      <x:c r="I599" s="33" t="str">
        <x:f t="shared" si="0"/>
        <x:v>흑자</x:v>
      </x:c>
      <x:c r="J599" s="34" t="s">
        <x:v>652</x:v>
      </x:c>
    </x:row>
    <x:row r="600" spans="2:10">
      <x:c r="B600" s="30">
        <x:v>43101</x:v>
      </x:c>
      <x:c r="C600" s="31" t="s">
        <x:v>616</x:v>
      </x:c>
      <x:c r="D600" s="35">
        <x:v>609</x:v>
      </x:c>
      <x:c r="E600" s="32">
        <x:v>251815</x:v>
      </x:c>
      <x:c r="F600" s="35">
        <x:v>106</x:v>
      </x:c>
      <x:c r="G600" s="32">
        <x:v>304237</x:v>
      </x:c>
      <x:c r="H600" s="32">
        <x:v>-52423</x:v>
      </x:c>
      <x:c r="I600" s="33" t="str">
        <x:f t="shared" si="0"/>
        <x:v>적자</x:v>
      </x:c>
      <x:c r="J600" s="34" t="s">
        <x:v>647</x:v>
      </x:c>
    </x:row>
    <x:row r="601" spans="2:10">
      <x:c r="B601" s="30">
        <x:v>43101</x:v>
      </x:c>
      <x:c r="C601" s="31" t="s">
        <x:v>637</x:v>
      </x:c>
      <x:c r="D601" s="35">
        <x:v>696</x:v>
      </x:c>
      <x:c r="E601" s="32">
        <x:v>190844</x:v>
      </x:c>
      <x:c r="F601" s="32">
        <x:v>2081</x:v>
      </x:c>
      <x:c r="G601" s="32">
        <x:v>325861</x:v>
      </x:c>
      <x:c r="H601" s="32">
        <x:v>-135018</x:v>
      </x:c>
      <x:c r="I601" s="33" t="str">
        <x:f t="shared" si="0"/>
        <x:v>적자</x:v>
      </x:c>
      <x:c r="J601" s="34" t="s">
        <x:v>606</x:v>
      </x:c>
    </x:row>
    <x:row r="602" spans="2:10">
      <x:c r="B602" s="30">
        <x:v>43101</x:v>
      </x:c>
      <x:c r="C602" s="31" t="s">
        <x:v>654</x:v>
      </x:c>
      <x:c r="D602" s="35">
        <x:v>8</x:v>
      </x:c>
      <x:c r="E602" s="32">
        <x:v>135424</x:v>
      </x:c>
      <x:c r="F602" s="35">
        <x:v>242</x:v>
      </x:c>
      <x:c r="G602" s="32">
        <x:v>7274</x:v>
      </x:c>
      <x:c r="H602" s="32">
        <x:v>128150</x:v>
      </x:c>
      <x:c r="I602" s="33" t="str">
        <x:f t="shared" si="0"/>
        <x:v>흑자</x:v>
      </x:c>
      <x:c r="J602" s="34" t="s">
        <x:v>652</x:v>
      </x:c>
    </x:row>
    <x:row r="603" spans="2:10">
      <x:c r="B603" s="30">
        <x:v>43101</x:v>
      </x:c>
      <x:c r="C603" s="31" t="s">
        <x:v>794</x:v>
      </x:c>
      <x:c r="D603" s="35">
        <x:v>100</x:v>
      </x:c>
      <x:c r="E603" s="32">
        <x:v>81435</x:v>
      </x:c>
      <x:c r="F603" s="35">
        <x:v>42</x:v>
      </x:c>
      <x:c r="G603" s="32">
        <x:v>552451</x:v>
      </x:c>
      <x:c r="H603" s="32">
        <x:v>-471016</x:v>
      </x:c>
      <x:c r="I603" s="33" t="str">
        <x:f t="shared" si="0"/>
        <x:v>적자</x:v>
      </x:c>
      <x:c r="J603" s="34" t="s">
        <x:v>174</x:v>
      </x:c>
    </x:row>
    <x:row r="604" spans="2:10">
      <x:c r="B604" s="30">
        <x:v>43101</x:v>
      </x:c>
      <x:c r="C604" s="31" t="s">
        <x:v>761</x:v>
      </x:c>
      <x:c r="D604" s="32">
        <x:v>4247</x:v>
      </x:c>
      <x:c r="E604" s="32">
        <x:v>56547</x:v>
      </x:c>
      <x:c r="F604" s="35">
        <x:v>965</x:v>
      </x:c>
      <x:c r="G604" s="32">
        <x:v>15211</x:v>
      </x:c>
      <x:c r="H604" s="32">
        <x:v>41336</x:v>
      </x:c>
      <x:c r="I604" s="33" t="str">
        <x:f t="shared" si="0"/>
        <x:v>흑자</x:v>
      </x:c>
      <x:c r="J604" s="34" t="s">
        <x:v>694</x:v>
      </x:c>
    </x:row>
    <x:row r="605" spans="2:10">
      <x:c r="B605" s="30">
        <x:v>43101</x:v>
      </x:c>
      <x:c r="C605" s="31" t="s">
        <x:v>3131</x:v>
      </x:c>
      <x:c r="D605" s="32">
        <x:v>11464</x:v>
      </x:c>
      <x:c r="E605" s="32">
        <x:v>29743</x:v>
      </x:c>
      <x:c r="F605" s="32">
        <x:v>1729</x:v>
      </x:c>
      <x:c r="G605" s="32">
        <x:v>5324</x:v>
      </x:c>
      <x:c r="H605" s="32">
        <x:v>24419</x:v>
      </x:c>
      <x:c r="I605" s="33" t="str">
        <x:f t="shared" si="0"/>
        <x:v>흑자</x:v>
      </x:c>
      <x:c r="J605" s="34" t="s">
        <x:v>634</x:v>
      </x:c>
    </x:row>
    <x:row r="606" spans="2:10">
      <x:c r="B606" s="30">
        <x:v>43101</x:v>
      </x:c>
      <x:c r="C606" s="31" t="s">
        <x:v>625</x:v>
      </x:c>
      <x:c r="D606" s="35">
        <x:v>191</x:v>
      </x:c>
      <x:c r="E606" s="32">
        <x:v>17812</x:v>
      </x:c>
      <x:c r="F606" s="35">
        <x:v>464</x:v>
      </x:c>
      <x:c r="G606" s="32">
        <x:v>199319</x:v>
      </x:c>
      <x:c r="H606" s="32">
        <x:v>-181507</x:v>
      </x:c>
      <x:c r="I606" s="33" t="str">
        <x:f t="shared" si="0"/>
        <x:v>적자</x:v>
      </x:c>
      <x:c r="J606" s="34" t="s">
        <x:v>638</x:v>
      </x:c>
    </x:row>
    <x:row r="607" spans="2:10">
      <x:c r="B607" s="30">
        <x:v>43101</x:v>
      </x:c>
      <x:c r="C607" s="31" t="s">
        <x:v>788</x:v>
      </x:c>
      <x:c r="D607" s="32">
        <x:v>18890</x:v>
      </x:c>
      <x:c r="E607" s="32">
        <x:v>17546</x:v>
      </x:c>
      <x:c r="F607" s="32">
        <x:v>7846</x:v>
      </x:c>
      <x:c r="G607" s="32">
        <x:v>61670</x:v>
      </x:c>
      <x:c r="H607" s="32">
        <x:v>-44125</x:v>
      </x:c>
      <x:c r="I607" s="33" t="str">
        <x:f t="shared" si="0"/>
        <x:v>적자</x:v>
      </x:c>
      <x:c r="J607" s="34" t="s">
        <x:v>693</x:v>
      </x:c>
    </x:row>
    <x:row r="608" spans="2:10">
      <x:c r="B608" s="30">
        <x:v>43101</x:v>
      </x:c>
      <x:c r="C608" s="31" t="s">
        <x:v>656</x:v>
      </x:c>
      <x:c r="D608" s="35">
        <x:v>13</x:v>
      </x:c>
      <x:c r="E608" s="32">
        <x:v>9822</x:v>
      </x:c>
      <x:c r="F608" s="35">
        <x:v>1</x:v>
      </x:c>
      <x:c r="G608" s="32">
        <x:v>2299</x:v>
      </x:c>
      <x:c r="H608" s="32">
        <x:v>7522</x:v>
      </x:c>
      <x:c r="I608" s="33" t="str">
        <x:f t="shared" si="0"/>
        <x:v>흑자</x:v>
      </x:c>
      <x:c r="J608" s="34" t="s">
        <x:v>615</x:v>
      </x:c>
    </x:row>
    <x:row r="609" spans="2:10">
      <x:c r="B609" s="30">
        <x:v>43101</x:v>
      </x:c>
      <x:c r="C609" s="31" t="s">
        <x:v>645</x:v>
      </x:c>
      <x:c r="D609" s="35">
        <x:v>86</x:v>
      </x:c>
      <x:c r="E609" s="32">
        <x:v>4838</x:v>
      </x:c>
      <x:c r="F609" s="35">
        <x:v>718</x:v>
      </x:c>
      <x:c r="G609" s="32">
        <x:v>28617</x:v>
      </x:c>
      <x:c r="H609" s="32">
        <x:v>-23780</x:v>
      </x:c>
      <x:c r="I609" s="33" t="str">
        <x:f t="shared" si="0"/>
        <x:v>적자</x:v>
      </x:c>
      <x:c r="J609" s="34" t="s">
        <x:v>635</x:v>
      </x:c>
    </x:row>
    <x:row r="610" spans="2:10">
      <x:c r="B610" s="30">
        <x:v>43101</x:v>
      </x:c>
      <x:c r="C610" s="31" t="s">
        <x:v>620</x:v>
      </x:c>
      <x:c r="D610" s="35">
        <x:v>1</x:v>
      </x:c>
      <x:c r="E610" s="32">
        <x:v>1292</x:v>
      </x:c>
      <x:c r="F610" s="35">
        <x:v>12</x:v>
      </x:c>
      <x:c r="G610" s="32">
        <x:v>8325</x:v>
      </x:c>
      <x:c r="H610" s="32">
        <x:v>-7033</x:v>
      </x:c>
      <x:c r="I610" s="33" t="str">
        <x:f t="shared" si="0"/>
        <x:v>적자</x:v>
      </x:c>
      <x:c r="J610" s="34" t="s">
        <x:v>638</x:v>
      </x:c>
    </x:row>
    <x:row r="611" spans="2:10">
      <x:c r="B611" s="30">
        <x:v>43101</x:v>
      </x:c>
      <x:c r="C611" s="31" t="s">
        <x:v>741</x:v>
      </x:c>
      <x:c r="D611" s="35">
        <x:v>45</x:v>
      </x:c>
      <x:c r="E611" s="35">
        <x:v>742</x:v>
      </x:c>
      <x:c r="F611" s="35">
        <x:v>133</x:v>
      </x:c>
      <x:c r="G611" s="35">
        <x:v>395</x:v>
      </x:c>
      <x:c r="H611" s="35">
        <x:v>347</x:v>
      </x:c>
      <x:c r="I611" s="33" t="str">
        <x:f t="shared" si="0"/>
        <x:v>흑자</x:v>
      </x:c>
      <x:c r="J611" s="34" t="s">
        <x:v>624</x:v>
      </x:c>
    </x:row>
    <x:row r="612" spans="2:10">
      <x:c r="B612" s="30">
        <x:v>43101</x:v>
      </x:c>
      <x:c r="C612" s="31" t="s">
        <x:v>611</x:v>
      </x:c>
      <x:c r="D612" s="35">
        <x:v>6</x:v>
      </x:c>
      <x:c r="E612" s="35">
        <x:v>629</x:v>
      </x:c>
      <x:c r="F612" s="35">
        <x:v>0</x:v>
      </x:c>
      <x:c r="G612" s="35">
        <x:v>0</x:v>
      </x:c>
      <x:c r="H612" s="35">
        <x:v>629</x:v>
      </x:c>
      <x:c r="I612" s="33" t="str">
        <x:f t="shared" si="0"/>
        <x:v>흑자</x:v>
      </x:c>
      <x:c r="J612" s="34" t="s">
        <x:v>638</x:v>
      </x:c>
    </x:row>
    <x:row r="613" spans="2:10">
      <x:c r="B613" s="30">
        <x:v>43101</x:v>
      </x:c>
      <x:c r="C613" s="31" t="s">
        <x:v>613</x:v>
      </x:c>
      <x:c r="D613" s="35">
        <x:v>38</x:v>
      </x:c>
      <x:c r="E613" s="35">
        <x:v>606</x:v>
      </x:c>
      <x:c r="F613" s="35">
        <x:v>137</x:v>
      </x:c>
      <x:c r="G613" s="32">
        <x:v>8562</x:v>
      </x:c>
      <x:c r="H613" s="32">
        <x:v>-7956</x:v>
      </x:c>
      <x:c r="I613" s="33" t="str">
        <x:f t="shared" si="0"/>
        <x:v>적자</x:v>
      </x:c>
      <x:c r="J613" s="34" t="s">
        <x:v>652</x:v>
      </x:c>
    </x:row>
    <x:row r="614" spans="2:10">
      <x:c r="B614" s="30">
        <x:v>43101</x:v>
      </x:c>
      <x:c r="C614" s="31" t="s">
        <x:v>750</x:v>
      </x:c>
      <x:c r="D614" s="35">
        <x:v>20</x:v>
      </x:c>
      <x:c r="E614" s="35">
        <x:v>347</x:v>
      </x:c>
      <x:c r="F614" s="35">
        <x:v>1</x:v>
      </x:c>
      <x:c r="G614" s="35">
        <x:v>14</x:v>
      </x:c>
      <x:c r="H614" s="35">
        <x:v>332</x:v>
      </x:c>
      <x:c r="I614" s="33" t="str">
        <x:f t="shared" si="0"/>
        <x:v>흑자</x:v>
      </x:c>
      <x:c r="J614" s="34" t="s">
        <x:v>693</x:v>
      </x:c>
    </x:row>
    <x:row r="615" spans="2:10">
      <x:c r="B615" s="30">
        <x:v>43101</x:v>
      </x:c>
      <x:c r="C615" s="31" t="s">
        <x:v>650</x:v>
      </x:c>
      <x:c r="D615" s="35">
        <x:v>2</x:v>
      </x:c>
      <x:c r="E615" s="35">
        <x:v>237</x:v>
      </x:c>
      <x:c r="F615" s="35">
        <x:v>7</x:v>
      </x:c>
      <x:c r="G615" s="35">
        <x:v>540</x:v>
      </x:c>
      <x:c r="H615" s="35">
        <x:v>-303</x:v>
      </x:c>
      <x:c r="I615" s="33" t="str">
        <x:f t="shared" si="0"/>
        <x:v>적자</x:v>
      </x:c>
      <x:c r="J615" s="34" t="s">
        <x:v>638</x:v>
      </x:c>
    </x:row>
    <x:row r="616" spans="2:10">
      <x:c r="B616" s="30">
        <x:v>43101</x:v>
      </x:c>
      <x:c r="C616" s="31" t="s">
        <x:v>796</x:v>
      </x:c>
      <x:c r="D616" s="35">
        <x:v>23</x:v>
      </x:c>
      <x:c r="E616" s="35">
        <x:v>215</x:v>
      </x:c>
      <x:c r="F616" s="35">
        <x:v>156</x:v>
      </x:c>
      <x:c r="G616" s="35">
        <x:v>772</x:v>
      </x:c>
      <x:c r="H616" s="35">
        <x:v>-557</x:v>
      </x:c>
      <x:c r="I616" s="33" t="str">
        <x:f t="shared" si="0"/>
        <x:v>적자</x:v>
      </x:c>
      <x:c r="J616" s="34" t="s">
        <x:v>605</x:v>
      </x:c>
    </x:row>
    <x:row r="617" spans="2:10">
      <x:c r="B617" s="30">
        <x:v>43101</x:v>
      </x:c>
      <x:c r="C617" s="31" t="s">
        <x:v>653</x:v>
      </x:c>
      <x:c r="D617" s="35">
        <x:v>1</x:v>
      </x:c>
      <x:c r="E617" s="35">
        <x:v>117</x:v>
      </x:c>
      <x:c r="F617" s="35">
        <x:v>10</x:v>
      </x:c>
      <x:c r="G617" s="32">
        <x:v>5586</x:v>
      </x:c>
      <x:c r="H617" s="32">
        <x:v>-5470</x:v>
      </x:c>
      <x:c r="I617" s="33" t="str">
        <x:f t="shared" si="0"/>
        <x:v>적자</x:v>
      </x:c>
      <x:c r="J617" s="34" t="s">
        <x:v>647</x:v>
      </x:c>
    </x:row>
    <x:row r="618" spans="2:10">
      <x:c r="B618" s="30">
        <x:v>43101</x:v>
      </x:c>
      <x:c r="C618" s="31" t="s">
        <x:v>3124</x:v>
      </x:c>
      <x:c r="D618" s="35">
        <x:v>73</x:v>
      </x:c>
      <x:c r="E618" s="35">
        <x:v>113</x:v>
      </x:c>
      <x:c r="F618" s="35">
        <x:v>53</x:v>
      </x:c>
      <x:c r="G618" s="35">
        <x:v>89</x:v>
      </x:c>
      <x:c r="H618" s="35">
        <x:v>24</x:v>
      </x:c>
      <x:c r="I618" s="33" t="str">
        <x:f t="shared" si="0"/>
        <x:v>흑자</x:v>
      </x:c>
      <x:c r="J618" s="34" t="s">
        <x:v>694</x:v>
      </x:c>
    </x:row>
    <x:row r="619" spans="2:10">
      <x:c r="B619" s="30">
        <x:v>43101</x:v>
      </x:c>
      <x:c r="C619" s="31" t="s">
        <x:v>640</x:v>
      </x:c>
      <x:c r="D619" s="35">
        <x:v>5</x:v>
      </x:c>
      <x:c r="E619" s="35">
        <x:v>32</x:v>
      </x:c>
      <x:c r="F619" s="35">
        <x:v>79</x:v>
      </x:c>
      <x:c r="G619" s="32">
        <x:v>10626</x:v>
      </x:c>
      <x:c r="H619" s="32">
        <x:v>-10593</x:v>
      </x:c>
      <x:c r="I619" s="33" t="str">
        <x:f t="shared" si="0"/>
        <x:v>적자</x:v>
      </x:c>
      <x:c r="J619" s="34" t="s">
        <x:v>638</x:v>
      </x:c>
    </x:row>
    <x:row r="620" spans="2:10">
      <x:c r="B620" s="30">
        <x:v>43101</x:v>
      </x:c>
      <x:c r="C620" s="31" t="s">
        <x:v>803</x:v>
      </x:c>
      <x:c r="D620" s="35">
        <x:v>1</x:v>
      </x:c>
      <x:c r="E620" s="35">
        <x:v>23</x:v>
      </x:c>
      <x:c r="F620" s="35">
        <x:v>19</x:v>
      </x:c>
      <x:c r="G620" s="32">
        <x:v>77903</x:v>
      </x:c>
      <x:c r="H620" s="32">
        <x:v>-77880</x:v>
      </x:c>
      <x:c r="I620" s="33" t="str">
        <x:f t="shared" si="0"/>
        <x:v>적자</x:v>
      </x:c>
      <x:c r="J620" s="34" t="s">
        <x:v>652</x:v>
      </x:c>
    </x:row>
    <x:row r="621" spans="2:10">
      <x:c r="B621" s="30">
        <x:v>43101</x:v>
      </x:c>
      <x:c r="C621" s="31" t="s">
        <x:v>3129</x:v>
      </x:c>
      <x:c r="D621" s="35">
        <x:v>6</x:v>
      </x:c>
      <x:c r="E621" s="35">
        <x:v>12</x:v>
      </x:c>
      <x:c r="F621" s="35">
        <x:v>0</x:v>
      </x:c>
      <x:c r="G621" s="35">
        <x:v>0</x:v>
      </x:c>
      <x:c r="H621" s="35">
        <x:v>12</x:v>
      </x:c>
      <x:c r="I621" s="33" t="str">
        <x:f t="shared" si="0"/>
        <x:v>흑자</x:v>
      </x:c>
      <x:c r="J621" s="34" t="s">
        <x:v>652</x:v>
      </x:c>
    </x:row>
    <x:row r="622" spans="2:10">
      <x:c r="B622" s="30">
        <x:v>43101</x:v>
      </x:c>
      <x:c r="C622" s="31" t="s">
        <x:v>646</x:v>
      </x:c>
      <x:c r="D622" s="35">
        <x:v>1</x:v>
      </x:c>
      <x:c r="E622" s="35">
        <x:v>3</x:v>
      </x:c>
      <x:c r="F622" s="35">
        <x:v>798</x:v>
      </x:c>
      <x:c r="G622" s="32">
        <x:v>92395</x:v>
      </x:c>
      <x:c r="H622" s="32">
        <x:v>-92392</x:v>
      </x:c>
      <x:c r="I622" s="33" t="str">
        <x:f t="shared" si="0"/>
        <x:v>적자</x:v>
      </x:c>
      <x:c r="J622" s="34" t="s">
        <x:v>694</x:v>
      </x:c>
    </x:row>
    <x:row r="623" spans="2:10">
      <x:c r="B623" s="30">
        <x:v>43101</x:v>
      </x:c>
      <x:c r="C623" s="31" t="s">
        <x:v>801</x:v>
      </x:c>
      <x:c r="D623" s="35">
        <x:v>1</x:v>
      </x:c>
      <x:c r="E623" s="35">
        <x:v>2</x:v>
      </x:c>
      <x:c r="F623" s="35">
        <x:v>53</x:v>
      </x:c>
      <x:c r="G623" s="35">
        <x:v>163</x:v>
      </x:c>
      <x:c r="H623" s="35">
        <x:v>-160</x:v>
      </x:c>
      <x:c r="I623" s="33" t="str">
        <x:f t="shared" si="0"/>
        <x:v>적자</x:v>
      </x:c>
      <x:c r="J623" s="34" t="s">
        <x:v>634</x:v>
      </x:c>
    </x:row>
    <x:row r="624" spans="2:10">
      <x:c r="B624" s="30">
        <x:v>43101</x:v>
      </x:c>
      <x:c r="C624" s="31" t="s">
        <x:v>780</x:v>
      </x:c>
      <x:c r="D624" s="35">
        <x:v>0</x:v>
      </x:c>
      <x:c r="E624" s="35">
        <x:v>0</x:v>
      </x:c>
      <x:c r="F624" s="35">
        <x:v>33</x:v>
      </x:c>
      <x:c r="G624" s="35">
        <x:v>98</x:v>
      </x:c>
      <x:c r="H624" s="35">
        <x:v>-98</x:v>
      </x:c>
      <x:c r="I624" s="33" t="str">
        <x:f t="shared" si="0"/>
        <x:v>적자</x:v>
      </x:c>
      <x:c r="J624" s="34" t="s">
        <x:v>615</x:v>
      </x:c>
    </x:row>
    <x:row r="625" spans="2:10">
      <x:c r="B625" s="30">
        <x:v>43101</x:v>
      </x:c>
      <x:c r="C625" s="31" t="s">
        <x:v>623</x:v>
      </x:c>
      <x:c r="D625" s="35">
        <x:v>0</x:v>
      </x:c>
      <x:c r="E625" s="35">
        <x:v>0</x:v>
      </x:c>
      <x:c r="F625" s="35">
        <x:v>25</x:v>
      </x:c>
      <x:c r="G625" s="32">
        <x:v>194062</x:v>
      </x:c>
      <x:c r="H625" s="32">
        <x:v>-194062</x:v>
      </x:c>
      <x:c r="I625" s="33" t="str">
        <x:f t="shared" si="0"/>
        <x:v>적자</x:v>
      </x:c>
      <x:c r="J625" s="34" t="s">
        <x:v>647</x:v>
      </x:c>
    </x:row>
    <x:row r="626" spans="2:10">
      <x:c r="B626" s="30">
        <x:v>43101</x:v>
      </x:c>
      <x:c r="C626" s="31" t="s">
        <x:v>641</x:v>
      </x:c>
      <x:c r="D626" s="35">
        <x:v>0</x:v>
      </x:c>
      <x:c r="E626" s="35">
        <x:v>0</x:v>
      </x:c>
      <x:c r="F626" s="35">
        <x:v>31</x:v>
      </x:c>
      <x:c r="G626" s="32">
        <x:v>66128</x:v>
      </x:c>
      <x:c r="H626" s="32">
        <x:v>-66128</x:v>
      </x:c>
      <x:c r="I626" s="33" t="str">
        <x:f t="shared" si="0"/>
        <x:v>적자</x:v>
      </x:c>
      <x:c r="J626" s="34" t="s">
        <x:v>619</x:v>
      </x:c>
    </x:row>
    <x:row r="627" spans="2:10">
      <x:c r="B627" s="30">
        <x:v>43101</x:v>
      </x:c>
      <x:c r="C627" s="31" t="s">
        <x:v>782</x:v>
      </x:c>
      <x:c r="D627" s="35">
        <x:v>0</x:v>
      </x:c>
      <x:c r="E627" s="35">
        <x:v>0</x:v>
      </x:c>
      <x:c r="F627" s="35">
        <x:v>13</x:v>
      </x:c>
      <x:c r="G627" s="35">
        <x:v>16</x:v>
      </x:c>
      <x:c r="H627" s="35">
        <x:v>-16</x:v>
      </x:c>
      <x:c r="I627" s="33" t="str">
        <x:f t="shared" si="0"/>
        <x:v>적자</x:v>
      </x:c>
      <x:c r="J627" s="34" t="s">
        <x:v>638</x:v>
      </x:c>
    </x:row>
    <x:row r="628" spans="2:10">
      <x:c r="B628" s="30">
        <x:v>43101</x:v>
      </x:c>
      <x:c r="C628" s="31" t="s">
        <x:v>639</x:v>
      </x:c>
      <x:c r="D628" s="35">
        <x:v>0</x:v>
      </x:c>
      <x:c r="E628" s="35">
        <x:v>0</x:v>
      </x:c>
      <x:c r="F628" s="35">
        <x:v>15</x:v>
      </x:c>
      <x:c r="G628" s="32">
        <x:v>123448</x:v>
      </x:c>
      <x:c r="H628" s="32">
        <x:v>-123448</x:v>
      </x:c>
      <x:c r="I628" s="33" t="str">
        <x:f t="shared" si="0"/>
        <x:v>적자</x:v>
      </x:c>
      <x:c r="J628" s="34" t="s">
        <x:v>647</x:v>
      </x:c>
    </x:row>
    <x:row r="629" spans="2:10">
      <x:c r="B629" s="30">
        <x:v>43132</x:v>
      </x:c>
      <x:c r="C629" s="31" t="s">
        <x:v>799</x:v>
      </x:c>
      <x:c r="D629" s="32">
        <x:v>290947</x:v>
      </x:c>
      <x:c r="E629" s="32">
        <x:v>14073637</x:v>
      </x:c>
      <x:c r="F629" s="32">
        <x:v>1227370</x:v>
      </x:c>
      <x:c r="G629" s="32">
        <x:v>10955543</x:v>
      </x:c>
      <x:c r="H629" s="32">
        <x:v>3118095</x:v>
      </x:c>
      <x:c r="I629" s="33" t="str">
        <x:f t="shared" si="0"/>
        <x:v>흑자</x:v>
      </x:c>
      <x:c r="J629" s="34" t="s">
        <x:v>634</x:v>
      </x:c>
    </x:row>
    <x:row r="630" spans="2:10">
      <x:c r="B630" s="30">
        <x:v>43132</x:v>
      </x:c>
      <x:c r="C630" s="31" t="s">
        <x:v>629</x:v>
      </x:c>
      <x:c r="D630" s="32">
        <x:v>184733</x:v>
      </x:c>
      <x:c r="E630" s="32">
        <x:v>12892713</x:v>
      </x:c>
      <x:c r="F630" s="32">
        <x:v>126947</x:v>
      </x:c>
      <x:c r="G630" s="32">
        <x:v>9743075</x:v>
      </x:c>
      <x:c r="H630" s="32">
        <x:v>3149638</x:v>
      </x:c>
      <x:c r="I630" s="33" t="str">
        <x:f t="shared" si="0"/>
        <x:v>흑자</x:v>
      </x:c>
      <x:c r="J630" s="34" t="s">
        <x:v>694</x:v>
      </x:c>
    </x:row>
    <x:row r="631" spans="2:10">
      <x:c r="B631" s="30">
        <x:v>43132</x:v>
      </x:c>
      <x:c r="C631" s="31" t="s">
        <x:v>643</x:v>
      </x:c>
      <x:c r="D631" s="32">
        <x:v>40341</x:v>
      </x:c>
      <x:c r="E631" s="32">
        <x:v>3396864</x:v>
      </x:c>
      <x:c r="F631" s="32">
        <x:v>94854</x:v>
      </x:c>
      <x:c r="G631" s="32">
        <x:v>5201425</x:v>
      </x:c>
      <x:c r="H631" s="32">
        <x:v>-1804562</x:v>
      </x:c>
      <x:c r="I631" s="33" t="str">
        <x:f t="shared" si="0"/>
        <x:v>적자</x:v>
      </x:c>
      <x:c r="J631" s="34" t="s">
        <x:v>634</x:v>
      </x:c>
    </x:row>
    <x:row r="632" spans="2:10">
      <x:c r="B632" s="30">
        <x:v>43132</x:v>
      </x:c>
      <x:c r="C632" s="31" t="s">
        <x:v>630</x:v>
      </x:c>
      <x:c r="D632" s="32">
        <x:v>6235</x:v>
      </x:c>
      <x:c r="E632" s="32">
        <x:v>3029692</x:v>
      </x:c>
      <x:c r="F632" s="32">
        <x:v>1530</x:v>
      </x:c>
      <x:c r="G632" s="32">
        <x:v>3263339</x:v>
      </x:c>
      <x:c r="H632" s="32">
        <x:v>-233648</x:v>
      </x:c>
      <x:c r="I632" s="33" t="str">
        <x:f t="shared" si="0"/>
        <x:v>적자</x:v>
      </x:c>
      <x:c r="J632" s="34" t="s">
        <x:v>604</x:v>
      </x:c>
    </x:row>
    <x:row r="633" spans="2:10">
      <x:c r="B633" s="30">
        <x:v>43132</x:v>
      </x:c>
      <x:c r="C633" s="31" t="s">
        <x:v>626</x:v>
      </x:c>
      <x:c r="D633" s="32">
        <x:v>16475</x:v>
      </x:c>
      <x:c r="E633" s="32">
        <x:v>2041178</x:v>
      </x:c>
      <x:c r="F633" s="32">
        <x:v>5647</x:v>
      </x:c>
      <x:c r="G633" s="32">
        <x:v>974842</x:v>
      </x:c>
      <x:c r="H633" s="32">
        <x:v>1066336</x:v>
      </x:c>
      <x:c r="I633" s="33" t="str">
        <x:f t="shared" si="0"/>
        <x:v>흑자</x:v>
      </x:c>
      <x:c r="J633" s="34" t="s">
        <x:v>615</x:v>
      </x:c>
    </x:row>
    <x:row r="634" spans="2:10">
      <x:c r="B634" s="30">
        <x:v>43132</x:v>
      </x:c>
      <x:c r="C634" s="31" t="s">
        <x:v>610</x:v>
      </x:c>
      <x:c r="D634" s="32">
        <x:v>5223</x:v>
      </x:c>
      <x:c r="E634" s="32">
        <x:v>1374324</x:v>
      </x:c>
      <x:c r="F634" s="32">
        <x:v>29435</x:v>
      </x:c>
      <x:c r="G634" s="32">
        <x:v>2469753</x:v>
      </x:c>
      <x:c r="H634" s="32">
        <x:v>-1095428</x:v>
      </x:c>
      <x:c r="I634" s="33" t="str">
        <x:f t="shared" si="0"/>
        <x:v>적자</x:v>
      </x:c>
      <x:c r="J634" s="34" t="s">
        <x:v>635</x:v>
      </x:c>
    </x:row>
    <x:row r="635" spans="2:10">
      <x:c r="B635" s="30">
        <x:v>43132</x:v>
      </x:c>
      <x:c r="C635" s="31" t="s">
        <x:v>657</x:v>
      </x:c>
      <x:c r="D635" s="35">
        <x:v>877</x:v>
      </x:c>
      <x:c r="E635" s="32">
        <x:v>1302495</x:v>
      </x:c>
      <x:c r="F635" s="35">
        <x:v>183</x:v>
      </x:c>
      <x:c r="G635" s="32">
        <x:v>1866901</x:v>
      </x:c>
      <x:c r="H635" s="32">
        <x:v>-564407</x:v>
      </x:c>
      <x:c r="I635" s="33" t="str">
        <x:f t="shared" si="0"/>
        <x:v>적자</x:v>
      </x:c>
      <x:c r="J635" s="34" t="s">
        <x:v>647</x:v>
      </x:c>
    </x:row>
    <x:row r="636" spans="2:10">
      <x:c r="B636" s="30">
        <x:v>43132</x:v>
      </x:c>
      <x:c r="C636" s="31" t="s">
        <x:v>614</x:v>
      </x:c>
      <x:c r="D636" s="35">
        <x:v>302</x:v>
      </x:c>
      <x:c r="E636" s="32">
        <x:v>1028213</x:v>
      </x:c>
      <x:c r="F636" s="35">
        <x:v>255</x:v>
      </x:c>
      <x:c r="G636" s="32">
        <x:v>2568420</x:v>
      </x:c>
      <x:c r="H636" s="32">
        <x:v>-1540207</x:v>
      </x:c>
      <x:c r="I636" s="33" t="str">
        <x:f t="shared" si="0"/>
        <x:v>적자</x:v>
      </x:c>
      <x:c r="J636" s="34" t="s">
        <x:v>615</x:v>
      </x:c>
    </x:row>
    <x:row r="637" spans="2:10">
      <x:c r="B637" s="30">
        <x:v>43132</x:v>
      </x:c>
      <x:c r="C637" s="31" t="s">
        <x:v>609</x:v>
      </x:c>
      <x:c r="D637" s="35">
        <x:v>16</x:v>
      </x:c>
      <x:c r="E637" s="32">
        <x:v>990453</x:v>
      </x:c>
      <x:c r="F637" s="35">
        <x:v>0</x:v>
      </x:c>
      <x:c r="G637" s="35">
        <x:v>0</x:v>
      </x:c>
      <x:c r="H637" s="32">
        <x:v>990453</x:v>
      </x:c>
      <x:c r="I637" s="33" t="str">
        <x:f t="shared" si="0"/>
        <x:v>흑자</x:v>
      </x:c>
      <x:c r="J637" s="34" t="s">
        <x:v>694</x:v>
      </x:c>
    </x:row>
    <x:row r="638" spans="2:10">
      <x:c r="B638" s="30">
        <x:v>43132</x:v>
      </x:c>
      <x:c r="C638" s="31" t="s">
        <x:v>617</x:v>
      </x:c>
      <x:c r="D638" s="35">
        <x:v>31</x:v>
      </x:c>
      <x:c r="E638" s="32">
        <x:v>938611</x:v>
      </x:c>
      <x:c r="F638" s="35">
        <x:v>23</x:v>
      </x:c>
      <x:c r="G638" s="32">
        <x:v>15454</x:v>
      </x:c>
      <x:c r="H638" s="32">
        <x:v>923157</x:v>
      </x:c>
      <x:c r="I638" s="33" t="str">
        <x:f t="shared" si="0"/>
        <x:v>흑자</x:v>
      </x:c>
      <x:c r="J638" s="34" t="s">
        <x:v>652</x:v>
      </x:c>
    </x:row>
    <x:row r="639" spans="2:10">
      <x:c r="B639" s="30">
        <x:v>43132</x:v>
      </x:c>
      <x:c r="C639" s="31" t="s">
        <x:v>644</x:v>
      </x:c>
      <x:c r="D639" s="35">
        <x:v>341</x:v>
      </x:c>
      <x:c r="E639" s="32">
        <x:v>923442</x:v>
      </x:c>
      <x:c r="F639" s="35">
        <x:v>53</x:v>
      </x:c>
      <x:c r="G639" s="32">
        <x:v>1678919</x:v>
      </x:c>
      <x:c r="H639" s="32">
        <x:v>-755478</x:v>
      </x:c>
      <x:c r="I639" s="33" t="str">
        <x:f t="shared" si="0"/>
        <x:v>적자</x:v>
      </x:c>
      <x:c r="J639" s="34" t="s">
        <x:v>604</x:v>
      </x:c>
    </x:row>
    <x:row r="640" spans="2:10">
      <x:c r="B640" s="30">
        <x:v>43132</x:v>
      </x:c>
      <x:c r="C640" s="31" t="s">
        <x:v>622</x:v>
      </x:c>
      <x:c r="D640" s="32">
        <x:v>1619</x:v>
      </x:c>
      <x:c r="E640" s="32">
        <x:v>566145</x:v>
      </x:c>
      <x:c r="F640" s="35">
        <x:v>551</x:v>
      </x:c>
      <x:c r="G640" s="32">
        <x:v>530560</x:v>
      </x:c>
      <x:c r="H640" s="32">
        <x:v>35585</x:v>
      </x:c>
      <x:c r="I640" s="33" t="str">
        <x:f t="shared" si="0"/>
        <x:v>흑자</x:v>
      </x:c>
      <x:c r="J640" s="34" t="s">
        <x:v>619</x:v>
      </x:c>
    </x:row>
    <x:row r="641" spans="2:10">
      <x:c r="B641" s="30">
        <x:v>43132</x:v>
      </x:c>
      <x:c r="C641" s="31" t="s">
        <x:v>636</x:v>
      </x:c>
      <x:c r="D641" s="32">
        <x:v>1127</x:v>
      </x:c>
      <x:c r="E641" s="32">
        <x:v>561524</x:v>
      </x:c>
      <x:c r="F641" s="35">
        <x:v>508</x:v>
      </x:c>
      <x:c r="G641" s="32">
        <x:v>100213</x:v>
      </x:c>
      <x:c r="H641" s="32">
        <x:v>461311</x:v>
      </x:c>
      <x:c r="I641" s="33" t="str">
        <x:f t="shared" si="0"/>
        <x:v>흑자</x:v>
      </x:c>
      <x:c r="J641" s="34" t="s">
        <x:v>652</x:v>
      </x:c>
    </x:row>
    <x:row r="642" spans="2:10">
      <x:c r="B642" s="30">
        <x:v>43132</x:v>
      </x:c>
      <x:c r="C642" s="31" t="s">
        <x:v>632</x:v>
      </x:c>
      <x:c r="D642" s="35">
        <x:v>162</x:v>
      </x:c>
      <x:c r="E642" s="32">
        <x:v>453860</x:v>
      </x:c>
      <x:c r="F642" s="35">
        <x:v>30</x:v>
      </x:c>
      <x:c r="G642" s="32">
        <x:v>17216</x:v>
      </x:c>
      <x:c r="H642" s="32">
        <x:v>436644</x:v>
      </x:c>
      <x:c r="I642" s="33" t="str">
        <x:f t="shared" si="0"/>
        <x:v>흑자</x:v>
      </x:c>
      <x:c r="J642" s="34" t="s">
        <x:v>615</x:v>
      </x:c>
    </x:row>
    <x:row r="643" spans="2:10">
      <x:c r="B643" s="30">
        <x:v>43132</x:v>
      </x:c>
      <x:c r="C643" s="31" t="s">
        <x:v>616</x:v>
      </x:c>
      <x:c r="D643" s="35">
        <x:v>631</x:v>
      </x:c>
      <x:c r="E643" s="32">
        <x:v>216032</x:v>
      </x:c>
      <x:c r="F643" s="35">
        <x:v>112</x:v>
      </x:c>
      <x:c r="G643" s="32">
        <x:v>344024</x:v>
      </x:c>
      <x:c r="H643" s="32">
        <x:v>-127992</x:v>
      </x:c>
      <x:c r="I643" s="33" t="str">
        <x:f t="shared" si="0"/>
        <x:v>적자</x:v>
      </x:c>
      <x:c r="J643" s="34" t="s">
        <x:v>647</x:v>
      </x:c>
    </x:row>
    <x:row r="644" spans="2:10">
      <x:c r="B644" s="30">
        <x:v>43132</x:v>
      </x:c>
      <x:c r="C644" s="31" t="s">
        <x:v>618</x:v>
      </x:c>
      <x:c r="D644" s="35">
        <x:v>4</x:v>
      </x:c>
      <x:c r="E644" s="32">
        <x:v>165655</x:v>
      </x:c>
      <x:c r="F644" s="35">
        <x:v>15</x:v>
      </x:c>
      <x:c r="G644" s="32">
        <x:v>97063</x:v>
      </x:c>
      <x:c r="H644" s="32">
        <x:v>68593</x:v>
      </x:c>
      <x:c r="I644" s="33" t="str">
        <x:f t="shared" si="0"/>
        <x:v>흑자</x:v>
      </x:c>
      <x:c r="J644" s="34" t="s">
        <x:v>652</x:v>
      </x:c>
    </x:row>
    <x:row r="645" spans="2:10">
      <x:c r="B645" s="30">
        <x:v>43132</x:v>
      </x:c>
      <x:c r="C645" s="31" t="s">
        <x:v>637</x:v>
      </x:c>
      <x:c r="D645" s="35">
        <x:v>449</x:v>
      </x:c>
      <x:c r="E645" s="32">
        <x:v>160104</x:v>
      </x:c>
      <x:c r="F645" s="32">
        <x:v>1241</x:v>
      </x:c>
      <x:c r="G645" s="32">
        <x:v>312405</x:v>
      </x:c>
      <x:c r="H645" s="32">
        <x:v>-152301</x:v>
      </x:c>
      <x:c r="I645" s="33" t="str">
        <x:f t="shared" si="0"/>
        <x:v>적자</x:v>
      </x:c>
      <x:c r="J645" s="34" t="s">
        <x:v>606</x:v>
      </x:c>
    </x:row>
    <x:row r="646" spans="2:10">
      <x:c r="B646" s="30">
        <x:v>43132</x:v>
      </x:c>
      <x:c r="C646" s="31" t="s">
        <x:v>761</x:v>
      </x:c>
      <x:c r="D646" s="32">
        <x:v>3354</x:v>
      </x:c>
      <x:c r="E646" s="32">
        <x:v>43609</x:v>
      </x:c>
      <x:c r="F646" s="32">
        <x:v>1030</x:v>
      </x:c>
      <x:c r="G646" s="32">
        <x:v>12024</x:v>
      </x:c>
      <x:c r="H646" s="32">
        <x:v>31585</x:v>
      </x:c>
      <x:c r="I646" s="33" t="str">
        <x:f t="shared" si="0"/>
        <x:v>흑자</x:v>
      </x:c>
      <x:c r="J646" s="34" t="s">
        <x:v>694</x:v>
      </x:c>
    </x:row>
    <x:row r="647" spans="2:10">
      <x:c r="B647" s="30">
        <x:v>43132</x:v>
      </x:c>
      <x:c r="C647" s="31" t="s">
        <x:v>625</x:v>
      </x:c>
      <x:c r="D647" s="35">
        <x:v>178</x:v>
      </x:c>
      <x:c r="E647" s="32">
        <x:v>34485</x:v>
      </x:c>
      <x:c r="F647" s="35">
        <x:v>337</x:v>
      </x:c>
      <x:c r="G647" s="32">
        <x:v>156557</x:v>
      </x:c>
      <x:c r="H647" s="32">
        <x:v>-122071</x:v>
      </x:c>
      <x:c r="I647" s="33" t="str">
        <x:f t="shared" si="0"/>
        <x:v>적자</x:v>
      </x:c>
      <x:c r="J647" s="34" t="s">
        <x:v>638</x:v>
      </x:c>
    </x:row>
    <x:row r="648" spans="2:10">
      <x:c r="B648" s="30">
        <x:v>43132</x:v>
      </x:c>
      <x:c r="C648" s="31" t="s">
        <x:v>656</x:v>
      </x:c>
      <x:c r="D648" s="35">
        <x:v>21</x:v>
      </x:c>
      <x:c r="E648" s="32">
        <x:v>20381</x:v>
      </x:c>
      <x:c r="F648" s="35">
        <x:v>1</x:v>
      </x:c>
      <x:c r="G648" s="32">
        <x:v>2418</x:v>
      </x:c>
      <x:c r="H648" s="32">
        <x:v>17963</x:v>
      </x:c>
      <x:c r="I648" s="33" t="str">
        <x:f t="shared" si="0"/>
        <x:v>흑자</x:v>
      </x:c>
      <x:c r="J648" s="34" t="s">
        <x:v>615</x:v>
      </x:c>
    </x:row>
    <x:row r="649" spans="2:10">
      <x:c r="B649" s="30">
        <x:v>43132</x:v>
      </x:c>
      <x:c r="C649" s="31" t="s">
        <x:v>3131</x:v>
      </x:c>
      <x:c r="D649" s="32">
        <x:v>8737</x:v>
      </x:c>
      <x:c r="E649" s="32">
        <x:v>19157</x:v>
      </x:c>
      <x:c r="F649" s="32">
        <x:v>1429</x:v>
      </x:c>
      <x:c r="G649" s="32">
        <x:v>4574</x:v>
      </x:c>
      <x:c r="H649" s="32">
        <x:v>14582</x:v>
      </x:c>
      <x:c r="I649" s="33" t="str">
        <x:f t="shared" si="0"/>
        <x:v>흑자</x:v>
      </x:c>
      <x:c r="J649" s="34" t="s">
        <x:v>634</x:v>
      </x:c>
    </x:row>
    <x:row r="650" spans="2:10">
      <x:c r="B650" s="30">
        <x:v>43132</x:v>
      </x:c>
      <x:c r="C650" s="31" t="s">
        <x:v>794</x:v>
      </x:c>
      <x:c r="D650" s="35">
        <x:v>53</x:v>
      </x:c>
      <x:c r="E650" s="32">
        <x:v>17820</x:v>
      </x:c>
      <x:c r="F650" s="35">
        <x:v>49</x:v>
      </x:c>
      <x:c r="G650" s="32">
        <x:v>759513</x:v>
      </x:c>
      <x:c r="H650" s="32">
        <x:v>-741694</x:v>
      </x:c>
      <x:c r="I650" s="33" t="str">
        <x:f t="shared" si="0"/>
        <x:v>적자</x:v>
      </x:c>
      <x:c r="J650" s="34" t="s">
        <x:v>174</x:v>
      </x:c>
    </x:row>
    <x:row r="651" spans="2:10">
      <x:c r="B651" s="30">
        <x:v>43132</x:v>
      </x:c>
      <x:c r="C651" s="31" t="s">
        <x:v>788</x:v>
      </x:c>
      <x:c r="D651" s="32">
        <x:v>14327</x:v>
      </x:c>
      <x:c r="E651" s="32">
        <x:v>17356</x:v>
      </x:c>
      <x:c r="F651" s="32">
        <x:v>8099</x:v>
      </x:c>
      <x:c r="G651" s="32">
        <x:v>34536</x:v>
      </x:c>
      <x:c r="H651" s="32">
        <x:v>-17179</x:v>
      </x:c>
      <x:c r="I651" s="33" t="str">
        <x:f t="shared" si="0"/>
        <x:v>적자</x:v>
      </x:c>
      <x:c r="J651" s="34" t="s">
        <x:v>693</x:v>
      </x:c>
    </x:row>
    <x:row r="652" spans="2:10">
      <x:c r="B652" s="30">
        <x:v>43132</x:v>
      </x:c>
      <x:c r="C652" s="31" t="s">
        <x:v>645</x:v>
      </x:c>
      <x:c r="D652" s="35">
        <x:v>37</x:v>
      </x:c>
      <x:c r="E652" s="32">
        <x:v>7020</x:v>
      </x:c>
      <x:c r="F652" s="35">
        <x:v>519</x:v>
      </x:c>
      <x:c r="G652" s="32">
        <x:v>19169</x:v>
      </x:c>
      <x:c r="H652" s="32">
        <x:v>-12149</x:v>
      </x:c>
      <x:c r="I652" s="33" t="str">
        <x:f t="shared" si="0"/>
        <x:v>적자</x:v>
      </x:c>
      <x:c r="J652" s="34" t="s">
        <x:v>635</x:v>
      </x:c>
    </x:row>
    <x:row r="653" spans="2:10">
      <x:c r="B653" s="30">
        <x:v>43132</x:v>
      </x:c>
      <x:c r="C653" s="31" t="s">
        <x:v>613</x:v>
      </x:c>
      <x:c r="D653" s="35">
        <x:v>7</x:v>
      </x:c>
      <x:c r="E653" s="32">
        <x:v>1417</x:v>
      </x:c>
      <x:c r="F653" s="35">
        <x:v>134</x:v>
      </x:c>
      <x:c r="G653" s="32">
        <x:v>7966</x:v>
      </x:c>
      <x:c r="H653" s="32">
        <x:v>-6548</x:v>
      </x:c>
      <x:c r="I653" s="33" t="str">
        <x:f t="shared" si="0"/>
        <x:v>적자</x:v>
      </x:c>
      <x:c r="J653" s="34" t="s">
        <x:v>652</x:v>
      </x:c>
    </x:row>
    <x:row r="654" spans="2:10">
      <x:c r="B654" s="30">
        <x:v>43132</x:v>
      </x:c>
      <x:c r="C654" s="31" t="s">
        <x:v>620</x:v>
      </x:c>
      <x:c r="D654" s="35">
        <x:v>1</x:v>
      </x:c>
      <x:c r="E654" s="32">
        <x:v>1099</x:v>
      </x:c>
      <x:c r="F654" s="35">
        <x:v>9</x:v>
      </x:c>
      <x:c r="G654" s="32">
        <x:v>2916</x:v>
      </x:c>
      <x:c r="H654" s="32">
        <x:v>-1817</x:v>
      </x:c>
      <x:c r="I654" s="33" t="str">
        <x:f t="shared" si="0"/>
        <x:v>적자</x:v>
      </x:c>
      <x:c r="J654" s="34" t="s">
        <x:v>638</x:v>
      </x:c>
    </x:row>
    <x:row r="655" spans="2:10">
      <x:c r="B655" s="30">
        <x:v>43132</x:v>
      </x:c>
      <x:c r="C655" s="31" t="s">
        <x:v>803</x:v>
      </x:c>
      <x:c r="D655" s="35">
        <x:v>3</x:v>
      </x:c>
      <x:c r="E655" s="32">
        <x:v>1013</x:v>
      </x:c>
      <x:c r="F655" s="35">
        <x:v>17</x:v>
      </x:c>
      <x:c r="G655" s="32">
        <x:v>72744</x:v>
      </x:c>
      <x:c r="H655" s="32">
        <x:v>-71731</x:v>
      </x:c>
      <x:c r="I655" s="33" t="str">
        <x:f t="shared" si="0"/>
        <x:v>적자</x:v>
      </x:c>
      <x:c r="J655" s="34" t="s">
        <x:v>652</x:v>
      </x:c>
    </x:row>
    <x:row r="656" spans="2:10">
      <x:c r="B656" s="30">
        <x:v>43132</x:v>
      </x:c>
      <x:c r="C656" s="31" t="s">
        <x:v>646</x:v>
      </x:c>
      <x:c r="D656" s="35">
        <x:v>27</x:v>
      </x:c>
      <x:c r="E656" s="35">
        <x:v>784</x:v>
      </x:c>
      <x:c r="F656" s="35">
        <x:v>687</x:v>
      </x:c>
      <x:c r="G656" s="32">
        <x:v>96974</x:v>
      </x:c>
      <x:c r="H656" s="32">
        <x:v>-96191</x:v>
      </x:c>
      <x:c r="I656" s="33" t="str">
        <x:f t="shared" si="0"/>
        <x:v>적자</x:v>
      </x:c>
      <x:c r="J656" s="34" t="s">
        <x:v>694</x:v>
      </x:c>
    </x:row>
    <x:row r="657" spans="2:10">
      <x:c r="B657" s="30">
        <x:v>43132</x:v>
      </x:c>
      <x:c r="C657" s="31" t="s">
        <x:v>741</x:v>
      </x:c>
      <x:c r="D657" s="35">
        <x:v>40</x:v>
      </x:c>
      <x:c r="E657" s="35">
        <x:v>690</x:v>
      </x:c>
      <x:c r="F657" s="35">
        <x:v>133</x:v>
      </x:c>
      <x:c r="G657" s="35">
        <x:v>392</x:v>
      </x:c>
      <x:c r="H657" s="35">
        <x:v>298</x:v>
      </x:c>
      <x:c r="I657" s="33" t="str">
        <x:f t="shared" si="0"/>
        <x:v>흑자</x:v>
      </x:c>
      <x:c r="J657" s="34" t="s">
        <x:v>624</x:v>
      </x:c>
    </x:row>
    <x:row r="658" spans="2:10">
      <x:c r="B658" s="30">
        <x:v>43132</x:v>
      </x:c>
      <x:c r="C658" s="31" t="s">
        <x:v>650</x:v>
      </x:c>
      <x:c r="D658" s="35">
        <x:v>4</x:v>
      </x:c>
      <x:c r="E658" s="35">
        <x:v>499</x:v>
      </x:c>
      <x:c r="F658" s="35">
        <x:v>6</x:v>
      </x:c>
      <x:c r="G658" s="35">
        <x:v>490</x:v>
      </x:c>
      <x:c r="H658" s="35">
        <x:v>9</x:v>
      </x:c>
      <x:c r="I658" s="33" t="str">
        <x:f t="shared" si="0"/>
        <x:v>흑자</x:v>
      </x:c>
      <x:c r="J658" s="34" t="s">
        <x:v>638</x:v>
      </x:c>
    </x:row>
    <x:row r="659" spans="2:10">
      <x:c r="B659" s="30">
        <x:v>43132</x:v>
      </x:c>
      <x:c r="C659" s="31" t="s">
        <x:v>611</x:v>
      </x:c>
      <x:c r="D659" s="35">
        <x:v>4</x:v>
      </x:c>
      <x:c r="E659" s="35">
        <x:v>342</x:v>
      </x:c>
      <x:c r="F659" s="35">
        <x:v>0</x:v>
      </x:c>
      <x:c r="G659" s="35">
        <x:v>0</x:v>
      </x:c>
      <x:c r="H659" s="35">
        <x:v>342</x:v>
      </x:c>
      <x:c r="I659" s="33" t="str">
        <x:f t="shared" si="0"/>
        <x:v>흑자</x:v>
      </x:c>
      <x:c r="J659" s="34" t="s">
        <x:v>638</x:v>
      </x:c>
    </x:row>
    <x:row r="660" spans="2:10">
      <x:c r="B660" s="30">
        <x:v>43132</x:v>
      </x:c>
      <x:c r="C660" s="31" t="s">
        <x:v>750</x:v>
      </x:c>
      <x:c r="D660" s="35">
        <x:v>6</x:v>
      </x:c>
      <x:c r="E660" s="35">
        <x:v>162</x:v>
      </x:c>
      <x:c r="F660" s="35">
        <x:v>2</x:v>
      </x:c>
      <x:c r="G660" s="35">
        <x:v>2</x:v>
      </x:c>
      <x:c r="H660" s="35">
        <x:v>160</x:v>
      </x:c>
      <x:c r="I660" s="33" t="str">
        <x:f t="shared" si="0"/>
        <x:v>흑자</x:v>
      </x:c>
      <x:c r="J660" s="34" t="s">
        <x:v>693</x:v>
      </x:c>
    </x:row>
    <x:row r="661" spans="2:10">
      <x:c r="B661" s="30">
        <x:v>43132</x:v>
      </x:c>
      <x:c r="C661" s="31" t="s">
        <x:v>654</x:v>
      </x:c>
      <x:c r="D661" s="35">
        <x:v>7</x:v>
      </x:c>
      <x:c r="E661" s="35">
        <x:v>137</x:v>
      </x:c>
      <x:c r="F661" s="35">
        <x:v>159</x:v>
      </x:c>
      <x:c r="G661" s="32">
        <x:v>11099</x:v>
      </x:c>
      <x:c r="H661" s="32">
        <x:v>-10962</x:v>
      </x:c>
      <x:c r="I661" s="33" t="str">
        <x:f t="shared" si="0"/>
        <x:v>적자</x:v>
      </x:c>
      <x:c r="J661" s="34" t="s">
        <x:v>652</x:v>
      </x:c>
    </x:row>
    <x:row r="662" spans="2:10">
      <x:c r="B662" s="30">
        <x:v>43132</x:v>
      </x:c>
      <x:c r="C662" s="31" t="s">
        <x:v>653</x:v>
      </x:c>
      <x:c r="D662" s="35">
        <x:v>1</x:v>
      </x:c>
      <x:c r="E662" s="35">
        <x:v>122</x:v>
      </x:c>
      <x:c r="F662" s="35">
        <x:v>11</x:v>
      </x:c>
      <x:c r="G662" s="32">
        <x:v>8622</x:v>
      </x:c>
      <x:c r="H662" s="32">
        <x:v>-8499</x:v>
      </x:c>
      <x:c r="I662" s="33" t="str">
        <x:f t="shared" si="0"/>
        <x:v>적자</x:v>
      </x:c>
      <x:c r="J662" s="34" t="s">
        <x:v>647</x:v>
      </x:c>
    </x:row>
    <x:row r="663" spans="2:10">
      <x:c r="B663" s="30">
        <x:v>43132</x:v>
      </x:c>
      <x:c r="C663" s="31" t="s">
        <x:v>3124</x:v>
      </x:c>
      <x:c r="D663" s="35">
        <x:v>44</x:v>
      </x:c>
      <x:c r="E663" s="35">
        <x:v>73</x:v>
      </x:c>
      <x:c r="F663" s="35">
        <x:v>41</x:v>
      </x:c>
      <x:c r="G663" s="35">
        <x:v>57</x:v>
      </x:c>
      <x:c r="H663" s="35">
        <x:v>16</x:v>
      </x:c>
      <x:c r="I663" s="33" t="str">
        <x:f t="shared" si="0"/>
        <x:v>흑자</x:v>
      </x:c>
      <x:c r="J663" s="34" t="s">
        <x:v>694</x:v>
      </x:c>
    </x:row>
    <x:row r="664" spans="2:10">
      <x:c r="B664" s="30">
        <x:v>43132</x:v>
      </x:c>
      <x:c r="C664" s="31" t="s">
        <x:v>796</x:v>
      </x:c>
      <x:c r="D664" s="35">
        <x:v>10</x:v>
      </x:c>
      <x:c r="E664" s="35">
        <x:v>51</x:v>
      </x:c>
      <x:c r="F664" s="35">
        <x:v>173</x:v>
      </x:c>
      <x:c r="G664" s="32">
        <x:v>1006</x:v>
      </x:c>
      <x:c r="H664" s="35">
        <x:v>-955</x:v>
      </x:c>
      <x:c r="I664" s="33" t="str">
        <x:f t="shared" si="0"/>
        <x:v>적자</x:v>
      </x:c>
      <x:c r="J664" s="34" t="s">
        <x:v>605</x:v>
      </x:c>
    </x:row>
    <x:row r="665" spans="2:10">
      <x:c r="B665" s="30">
        <x:v>43132</x:v>
      </x:c>
      <x:c r="C665" s="31" t="s">
        <x:v>800</x:v>
      </x:c>
      <x:c r="D665" s="35">
        <x:v>1</x:v>
      </x:c>
      <x:c r="E665" s="35">
        <x:v>38</x:v>
      </x:c>
      <x:c r="F665" s="35">
        <x:v>0</x:v>
      </x:c>
      <x:c r="G665" s="35">
        <x:v>0</x:v>
      </x:c>
      <x:c r="H665" s="35">
        <x:v>38</x:v>
      </x:c>
      <x:c r="I665" s="33" t="str">
        <x:f t="shared" si="0"/>
        <x:v>흑자</x:v>
      </x:c>
      <x:c r="J665" s="34" t="s">
        <x:v>604</x:v>
      </x:c>
    </x:row>
    <x:row r="666" spans="2:10">
      <x:c r="B666" s="30">
        <x:v>43132</x:v>
      </x:c>
      <x:c r="C666" s="31" t="s">
        <x:v>801</x:v>
      </x:c>
      <x:c r="D666" s="35">
        <x:v>1</x:v>
      </x:c>
      <x:c r="E666" s="35">
        <x:v>6</x:v>
      </x:c>
      <x:c r="F666" s="35">
        <x:v>38</x:v>
      </x:c>
      <x:c r="G666" s="35">
        <x:v>117</x:v>
      </x:c>
      <x:c r="H666" s="35">
        <x:v>-111</x:v>
      </x:c>
      <x:c r="I666" s="33" t="str">
        <x:f t="shared" si="0"/>
        <x:v>적자</x:v>
      </x:c>
      <x:c r="J666" s="34" t="s">
        <x:v>634</x:v>
      </x:c>
    </x:row>
    <x:row r="667" spans="2:10">
      <x:c r="B667" s="30">
        <x:v>43132</x:v>
      </x:c>
      <x:c r="C667" s="31" t="s">
        <x:v>3129</x:v>
      </x:c>
      <x:c r="D667" s="35">
        <x:v>6</x:v>
      </x:c>
      <x:c r="E667" s="35">
        <x:v>5</x:v>
      </x:c>
      <x:c r="F667" s="35">
        <x:v>0</x:v>
      </x:c>
      <x:c r="G667" s="35">
        <x:v>0</x:v>
      </x:c>
      <x:c r="H667" s="35">
        <x:v>5</x:v>
      </x:c>
      <x:c r="I667" s="33" t="str">
        <x:f t="shared" si="0"/>
        <x:v>흑자</x:v>
      </x:c>
      <x:c r="J667" s="34" t="s">
        <x:v>652</x:v>
      </x:c>
    </x:row>
    <x:row r="668" spans="2:10">
      <x:c r="B668" s="30">
        <x:v>43132</x:v>
      </x:c>
      <x:c r="C668" s="31" t="s">
        <x:v>792</x:v>
      </x:c>
      <x:c r="D668" s="35">
        <x:v>1</x:v>
      </x:c>
      <x:c r="E668" s="35">
        <x:v>3</x:v>
      </x:c>
      <x:c r="F668" s="35">
        <x:v>0</x:v>
      </x:c>
      <x:c r="G668" s="35">
        <x:v>0</x:v>
      </x:c>
      <x:c r="H668" s="35">
        <x:v>3</x:v>
      </x:c>
      <x:c r="I668" s="33" t="str">
        <x:f t="shared" si="0"/>
        <x:v>흑자</x:v>
      </x:c>
      <x:c r="J668" s="34" t="s">
        <x:v>619</x:v>
      </x:c>
    </x:row>
    <x:row r="669" spans="2:10">
      <x:c r="B669" s="30">
        <x:v>43132</x:v>
      </x:c>
      <x:c r="C669" s="31" t="s">
        <x:v>640</x:v>
      </x:c>
      <x:c r="D669" s="35">
        <x:v>1</x:v>
      </x:c>
      <x:c r="E669" s="35">
        <x:v>2</x:v>
      </x:c>
      <x:c r="F669" s="35">
        <x:v>25</x:v>
      </x:c>
      <x:c r="G669" s="32">
        <x:v>2813</x:v>
      </x:c>
      <x:c r="H669" s="32">
        <x:v>-2811</x:v>
      </x:c>
      <x:c r="I669" s="33" t="str">
        <x:f t="shared" si="0"/>
        <x:v>적자</x:v>
      </x:c>
      <x:c r="J669" s="34" t="s">
        <x:v>638</x:v>
      </x:c>
    </x:row>
    <x:row r="670" spans="2:10">
      <x:c r="B670" s="30">
        <x:v>43132</x:v>
      </x:c>
      <x:c r="C670" s="31" t="s">
        <x:v>651</x:v>
      </x:c>
      <x:c r="D670" s="35">
        <x:v>0</x:v>
      </x:c>
      <x:c r="E670" s="35">
        <x:v>0</x:v>
      </x:c>
      <x:c r="F670" s="35">
        <x:v>1</x:v>
      </x:c>
      <x:c r="G670" s="35">
        <x:v>0</x:v>
      </x:c>
      <x:c r="H670" s="35">
        <x:v>0</x:v>
      </x:c>
      <x:c r="I670" s="33" t="str">
        <x:f t="shared" si="0"/>
        <x:v>동일</x:v>
      </x:c>
      <x:c r="J670" s="34" t="s">
        <x:v>652</x:v>
      </x:c>
    </x:row>
    <x:row r="671" spans="2:10">
      <x:c r="B671" s="30">
        <x:v>43132</x:v>
      </x:c>
      <x:c r="C671" s="31" t="s">
        <x:v>648</x:v>
      </x:c>
      <x:c r="D671" s="35">
        <x:v>0</x:v>
      </x:c>
      <x:c r="E671" s="35">
        <x:v>0</x:v>
      </x:c>
      <x:c r="F671" s="35">
        <x:v>1</x:v>
      </x:c>
      <x:c r="G671" s="32">
        <x:v>4498</x:v>
      </x:c>
      <x:c r="H671" s="32">
        <x:v>-4498</x:v>
      </x:c>
      <x:c r="I671" s="33" t="str">
        <x:f t="shared" si="0"/>
        <x:v>적자</x:v>
      </x:c>
      <x:c r="J671" s="34" t="s">
        <x:v>638</x:v>
      </x:c>
    </x:row>
    <x:row r="672" spans="2:10">
      <x:c r="B672" s="30">
        <x:v>43132</x:v>
      </x:c>
      <x:c r="C672" s="31" t="s">
        <x:v>623</x:v>
      </x:c>
      <x:c r="D672" s="35">
        <x:v>0</x:v>
      </x:c>
      <x:c r="E672" s="35">
        <x:v>0</x:v>
      </x:c>
      <x:c r="F672" s="35">
        <x:v>19</x:v>
      </x:c>
      <x:c r="G672" s="32">
        <x:v>161487</x:v>
      </x:c>
      <x:c r="H672" s="32">
        <x:v>-161487</x:v>
      </x:c>
      <x:c r="I672" s="33" t="str">
        <x:f t="shared" si="0"/>
        <x:v>적자</x:v>
      </x:c>
      <x:c r="J672" s="34" t="s">
        <x:v>647</x:v>
      </x:c>
    </x:row>
    <x:row r="673" spans="2:10">
      <x:c r="B673" s="30">
        <x:v>43132</x:v>
      </x:c>
      <x:c r="C673" s="31" t="s">
        <x:v>782</x:v>
      </x:c>
      <x:c r="D673" s="35">
        <x:v>0</x:v>
      </x:c>
      <x:c r="E673" s="35">
        <x:v>0</x:v>
      </x:c>
      <x:c r="F673" s="35">
        <x:v>26</x:v>
      </x:c>
      <x:c r="G673" s="35">
        <x:v>116</x:v>
      </x:c>
      <x:c r="H673" s="35">
        <x:v>-116</x:v>
      </x:c>
      <x:c r="I673" s="33" t="str">
        <x:f t="shared" si="0"/>
        <x:v>적자</x:v>
      </x:c>
      <x:c r="J673" s="34" t="s">
        <x:v>638</x:v>
      </x:c>
    </x:row>
    <x:row r="674" spans="2:10">
      <x:c r="B674" s="30">
        <x:v>43132</x:v>
      </x:c>
      <x:c r="C674" s="31" t="s">
        <x:v>780</x:v>
      </x:c>
      <x:c r="D674" s="35">
        <x:v>0</x:v>
      </x:c>
      <x:c r="E674" s="35">
        <x:v>0</x:v>
      </x:c>
      <x:c r="F674" s="35">
        <x:v>29</x:v>
      </x:c>
      <x:c r="G674" s="35">
        <x:v>93</x:v>
      </x:c>
      <x:c r="H674" s="35">
        <x:v>-93</x:v>
      </x:c>
      <x:c r="I674" s="33" t="str">
        <x:f t="shared" si="0"/>
        <x:v>적자</x:v>
      </x:c>
      <x:c r="J674" s="34" t="s">
        <x:v>615</x:v>
      </x:c>
    </x:row>
    <x:row r="675" spans="2:10">
      <x:c r="B675" s="30">
        <x:v>43132</x:v>
      </x:c>
      <x:c r="C675" s="31" t="s">
        <x:v>639</x:v>
      </x:c>
      <x:c r="D675" s="35">
        <x:v>0</x:v>
      </x:c>
      <x:c r="E675" s="35">
        <x:v>0</x:v>
      </x:c>
      <x:c r="F675" s="35">
        <x:v>11</x:v>
      </x:c>
      <x:c r="G675" s="32">
        <x:v>96957</x:v>
      </x:c>
      <x:c r="H675" s="32">
        <x:v>-96957</x:v>
      </x:c>
      <x:c r="I675" s="33" t="str">
        <x:f t="shared" si="0"/>
        <x:v>적자</x:v>
      </x:c>
      <x:c r="J675" s="34" t="s">
        <x:v>647</x:v>
      </x:c>
    </x:row>
    <x:row r="676" spans="2:10">
      <x:c r="B676" s="30">
        <x:v>43132</x:v>
      </x:c>
      <x:c r="C676" s="31" t="s">
        <x:v>641</x:v>
      </x:c>
      <x:c r="D676" s="35">
        <x:v>0</x:v>
      </x:c>
      <x:c r="E676" s="35">
        <x:v>0</x:v>
      </x:c>
      <x:c r="F676" s="35">
        <x:v>20</x:v>
      </x:c>
      <x:c r="G676" s="32">
        <x:v>45235</x:v>
      </x:c>
      <x:c r="H676" s="32">
        <x:v>-45235</x:v>
      </x:c>
      <x:c r="I676" s="33" t="str">
        <x:f t="shared" si="0"/>
        <x:v>적자</x:v>
      </x:c>
      <x:c r="J676" s="34" t="s">
        <x:v>619</x:v>
      </x:c>
    </x:row>
    <x:row r="677" spans="2:10">
      <x:c r="B677" s="30">
        <x:v>43160</x:v>
      </x:c>
      <x:c r="C677" s="31" t="s">
        <x:v>799</x:v>
      </x:c>
      <x:c r="D677" s="32">
        <x:v>439254</x:v>
      </x:c>
      <x:c r="E677" s="32">
        <x:v>17187994</x:v>
      </x:c>
      <x:c r="F677" s="32">
        <x:v>1508758</x:v>
      </x:c>
      <x:c r="G677" s="32">
        <x:v>12840657</x:v>
      </x:c>
      <x:c r="H677" s="32">
        <x:v>4347337</x:v>
      </x:c>
      <x:c r="I677" s="33" t="str">
        <x:f t="shared" si="0"/>
        <x:v>흑자</x:v>
      </x:c>
      <x:c r="J677" s="34" t="s">
        <x:v>634</x:v>
      </x:c>
    </x:row>
    <x:row r="678" spans="2:10">
      <x:c r="B678" s="30">
        <x:v>43160</x:v>
      </x:c>
      <x:c r="C678" s="31" t="s">
        <x:v>629</x:v>
      </x:c>
      <x:c r="D678" s="32">
        <x:v>218959</x:v>
      </x:c>
      <x:c r="E678" s="32">
        <x:v>15495061</x:v>
      </x:c>
      <x:c r="F678" s="32">
        <x:v>145164</x:v>
      </x:c>
      <x:c r="G678" s="32">
        <x:v>11241490</x:v>
      </x:c>
      <x:c r="H678" s="32">
        <x:v>4253571</x:v>
      </x:c>
      <x:c r="I678" s="33" t="str">
        <x:f t="shared" si="0"/>
        <x:v>흑자</x:v>
      </x:c>
      <x:c r="J678" s="34" t="s">
        <x:v>694</x:v>
      </x:c>
    </x:row>
    <x:row r="679" spans="2:10">
      <x:c r="B679" s="30">
        <x:v>43160</x:v>
      </x:c>
      <x:c r="C679" s="31" t="s">
        <x:v>643</x:v>
      </x:c>
      <x:c r="D679" s="32">
        <x:v>55564</x:v>
      </x:c>
      <x:c r="E679" s="32">
        <x:v>3952885</x:v>
      </x:c>
      <x:c r="F679" s="32">
        <x:v>121606</x:v>
      </x:c>
      <x:c r="G679" s="32">
        <x:v>5344160</x:v>
      </x:c>
      <x:c r="H679" s="32">
        <x:v>-1391276</x:v>
      </x:c>
      <x:c r="I679" s="33" t="str">
        <x:f t="shared" si="0"/>
        <x:v>적자</x:v>
      </x:c>
      <x:c r="J679" s="34" t="s">
        <x:v>634</x:v>
      </x:c>
    </x:row>
    <x:row r="680" spans="2:10">
      <x:c r="B680" s="30">
        <x:v>43160</x:v>
      </x:c>
      <x:c r="C680" s="31" t="s">
        <x:v>630</x:v>
      </x:c>
      <x:c r="D680" s="32">
        <x:v>6701</x:v>
      </x:c>
      <x:c r="E680" s="32">
        <x:v>3369270</x:v>
      </x:c>
      <x:c r="F680" s="32">
        <x:v>1600</x:v>
      </x:c>
      <x:c r="G680" s="32">
        <x:v>2744912</x:v>
      </x:c>
      <x:c r="H680" s="32">
        <x:v>624358</x:v>
      </x:c>
      <x:c r="I680" s="33" t="str">
        <x:f t="shared" si="0"/>
        <x:v>흑자</x:v>
      </x:c>
      <x:c r="J680" s="34" t="s">
        <x:v>604</x:v>
      </x:c>
    </x:row>
    <x:row r="681" spans="2:10">
      <x:c r="B681" s="30">
        <x:v>43160</x:v>
      </x:c>
      <x:c r="C681" s="31" t="s">
        <x:v>626</x:v>
      </x:c>
      <x:c r="D681" s="32">
        <x:v>17698</x:v>
      </x:c>
      <x:c r="E681" s="32">
        <x:v>2207132</x:v>
      </x:c>
      <x:c r="F681" s="32">
        <x:v>6355</x:v>
      </x:c>
      <x:c r="G681" s="32">
        <x:v>1037467</x:v>
      </x:c>
      <x:c r="H681" s="32">
        <x:v>1169665</x:v>
      </x:c>
      <x:c r="I681" s="33" t="str">
        <x:f t="shared" si="0"/>
        <x:v>흑자</x:v>
      </x:c>
      <x:c r="J681" s="34" t="s">
        <x:v>615</x:v>
      </x:c>
    </x:row>
    <x:row r="682" spans="2:10">
      <x:c r="B682" s="30">
        <x:v>43160</x:v>
      </x:c>
      <x:c r="C682" s="31" t="s">
        <x:v>610</x:v>
      </x:c>
      <x:c r="D682" s="32">
        <x:v>6641</x:v>
      </x:c>
      <x:c r="E682" s="32">
        <x:v>1861575</x:v>
      </x:c>
      <x:c r="F682" s="32">
        <x:v>43952</x:v>
      </x:c>
      <x:c r="G682" s="32">
        <x:v>3090214</x:v>
      </x:c>
      <x:c r="H682" s="32">
        <x:v>-1228639</x:v>
      </x:c>
      <x:c r="I682" s="33" t="str">
        <x:f t="shared" si="0"/>
        <x:v>적자</x:v>
      </x:c>
      <x:c r="J682" s="34" t="s">
        <x:v>635</x:v>
      </x:c>
    </x:row>
    <x:row r="683" spans="2:10">
      <x:c r="B683" s="30">
        <x:v>43160</x:v>
      </x:c>
      <x:c r="C683" s="31" t="s">
        <x:v>657</x:v>
      </x:c>
      <x:c r="D683" s="35">
        <x:v>991</x:v>
      </x:c>
      <x:c r="E683" s="32">
        <x:v>1278758</x:v>
      </x:c>
      <x:c r="F683" s="35">
        <x:v>172</x:v>
      </x:c>
      <x:c r="G683" s="32">
        <x:v>2045589</x:v>
      </x:c>
      <x:c r="H683" s="32">
        <x:v>-766831</x:v>
      </x:c>
      <x:c r="I683" s="33" t="str">
        <x:f t="shared" si="0"/>
        <x:v>적자</x:v>
      </x:c>
      <x:c r="J683" s="34" t="s">
        <x:v>647</x:v>
      </x:c>
    </x:row>
    <x:row r="684" spans="2:10">
      <x:c r="B684" s="30">
        <x:v>43160</x:v>
      </x:c>
      <x:c r="C684" s="31" t="s">
        <x:v>614</x:v>
      </x:c>
      <x:c r="D684" s="35">
        <x:v>352</x:v>
      </x:c>
      <x:c r="E684" s="32">
        <x:v>931779</x:v>
      </x:c>
      <x:c r="F684" s="35">
        <x:v>300</x:v>
      </x:c>
      <x:c r="G684" s="32">
        <x:v>2033737</x:v>
      </x:c>
      <x:c r="H684" s="32">
        <x:v>-1101958</x:v>
      </x:c>
      <x:c r="I684" s="33" t="str">
        <x:f t="shared" si="0"/>
        <x:v>적자</x:v>
      </x:c>
      <x:c r="J684" s="34" t="s">
        <x:v>615</x:v>
      </x:c>
    </x:row>
    <x:row r="685" spans="2:10">
      <x:c r="B685" s="30">
        <x:v>43160</x:v>
      </x:c>
      <x:c r="C685" s="31" t="s">
        <x:v>632</x:v>
      </x:c>
      <x:c r="D685" s="35">
        <x:v>171</x:v>
      </x:c>
      <x:c r="E685" s="32">
        <x:v>751109</x:v>
      </x:c>
      <x:c r="F685" s="35">
        <x:v>29</x:v>
      </x:c>
      <x:c r="G685" s="32">
        <x:v>22900</x:v>
      </x:c>
      <x:c r="H685" s="32">
        <x:v>728208</x:v>
      </x:c>
      <x:c r="I685" s="33" t="str">
        <x:f t="shared" si="0"/>
        <x:v>흑자</x:v>
      </x:c>
      <x:c r="J685" s="34" t="s">
        <x:v>615</x:v>
      </x:c>
    </x:row>
    <x:row r="686" spans="2:10">
      <x:c r="B686" s="30">
        <x:v>43160</x:v>
      </x:c>
      <x:c r="C686" s="31" t="s">
        <x:v>644</x:v>
      </x:c>
      <x:c r="D686" s="35">
        <x:v>284</x:v>
      </x:c>
      <x:c r="E686" s="32">
        <x:v>731822</x:v>
      </x:c>
      <x:c r="F686" s="35">
        <x:v>53</x:v>
      </x:c>
      <x:c r="G686" s="32">
        <x:v>1243848</x:v>
      </x:c>
      <x:c r="H686" s="32">
        <x:v>-512025</x:v>
      </x:c>
      <x:c r="I686" s="33" t="str">
        <x:f t="shared" si="0"/>
        <x:v>적자</x:v>
      </x:c>
      <x:c r="J686" s="34" t="s">
        <x:v>604</x:v>
      </x:c>
    </x:row>
    <x:row r="687" spans="2:10">
      <x:c r="B687" s="30">
        <x:v>43160</x:v>
      </x:c>
      <x:c r="C687" s="31" t="s">
        <x:v>618</x:v>
      </x:c>
      <x:c r="D687" s="35">
        <x:v>10</x:v>
      </x:c>
      <x:c r="E687" s="32">
        <x:v>594730</x:v>
      </x:c>
      <x:c r="F687" s="35">
        <x:v>8</x:v>
      </x:c>
      <x:c r="G687" s="32">
        <x:v>17365</x:v>
      </x:c>
      <x:c r="H687" s="32">
        <x:v>577365</x:v>
      </x:c>
      <x:c r="I687" s="33" t="str">
        <x:f t="shared" si="0"/>
        <x:v>흑자</x:v>
      </x:c>
      <x:c r="J687" s="34" t="s">
        <x:v>652</x:v>
      </x:c>
    </x:row>
    <x:row r="688" spans="2:10">
      <x:c r="B688" s="30">
        <x:v>43160</x:v>
      </x:c>
      <x:c r="C688" s="31" t="s">
        <x:v>636</x:v>
      </x:c>
      <x:c r="D688" s="32">
        <x:v>1434</x:v>
      </x:c>
      <x:c r="E688" s="32">
        <x:v>531702</x:v>
      </x:c>
      <x:c r="F688" s="35">
        <x:v>654</x:v>
      </x:c>
      <x:c r="G688" s="32">
        <x:v>109819</x:v>
      </x:c>
      <x:c r="H688" s="32">
        <x:v>421882</x:v>
      </x:c>
      <x:c r="I688" s="33" t="str">
        <x:f t="shared" si="0"/>
        <x:v>흑자</x:v>
      </x:c>
      <x:c r="J688" s="34" t="s">
        <x:v>652</x:v>
      </x:c>
    </x:row>
    <x:row r="689" spans="2:10">
      <x:c r="B689" s="30">
        <x:v>43160</x:v>
      </x:c>
      <x:c r="C689" s="31" t="s">
        <x:v>622</x:v>
      </x:c>
      <x:c r="D689" s="32">
        <x:v>1680</x:v>
      </x:c>
      <x:c r="E689" s="32">
        <x:v>523099</x:v>
      </x:c>
      <x:c r="F689" s="35">
        <x:v>592</x:v>
      </x:c>
      <x:c r="G689" s="32">
        <x:v>554224</x:v>
      </x:c>
      <x:c r="H689" s="32">
        <x:v>-31125</x:v>
      </x:c>
      <x:c r="I689" s="33" t="str">
        <x:f t="shared" si="0"/>
        <x:v>적자</x:v>
      </x:c>
      <x:c r="J689" s="34" t="s">
        <x:v>619</x:v>
      </x:c>
    </x:row>
    <x:row r="690" spans="2:10">
      <x:c r="B690" s="30">
        <x:v>43160</x:v>
      </x:c>
      <x:c r="C690" s="31" t="s">
        <x:v>617</x:v>
      </x:c>
      <x:c r="D690" s="35">
        <x:v>52</x:v>
      </x:c>
      <x:c r="E690" s="32">
        <x:v>437132</x:v>
      </x:c>
      <x:c r="F690" s="35">
        <x:v>41</x:v>
      </x:c>
      <x:c r="G690" s="32">
        <x:v>35621</x:v>
      </x:c>
      <x:c r="H690" s="32">
        <x:v>401511</x:v>
      </x:c>
      <x:c r="I690" s="33" t="str">
        <x:f t="shared" si="0"/>
        <x:v>흑자</x:v>
      </x:c>
      <x:c r="J690" s="34" t="s">
        <x:v>652</x:v>
      </x:c>
    </x:row>
    <x:row r="691" spans="2:10">
      <x:c r="B691" s="30">
        <x:v>43160</x:v>
      </x:c>
      <x:c r="C691" s="31" t="s">
        <x:v>616</x:v>
      </x:c>
      <x:c r="D691" s="35">
        <x:v>860</x:v>
      </x:c>
      <x:c r="E691" s="32">
        <x:v>273789</x:v>
      </x:c>
      <x:c r="F691" s="35">
        <x:v>141</x:v>
      </x:c>
      <x:c r="G691" s="32">
        <x:v>351585</x:v>
      </x:c>
      <x:c r="H691" s="32">
        <x:v>-77796</x:v>
      </x:c>
      <x:c r="I691" s="33" t="str">
        <x:f t="shared" si="0"/>
        <x:v>적자</x:v>
      </x:c>
      <x:c r="J691" s="34" t="s">
        <x:v>647</x:v>
      </x:c>
    </x:row>
    <x:row r="692" spans="2:10">
      <x:c r="B692" s="30">
        <x:v>43160</x:v>
      </x:c>
      <x:c r="C692" s="31" t="s">
        <x:v>794</x:v>
      </x:c>
      <x:c r="D692" s="35">
        <x:v>81</x:v>
      </x:c>
      <x:c r="E692" s="32">
        <x:v>272143</x:v>
      </x:c>
      <x:c r="F692" s="35">
        <x:v>67</x:v>
      </x:c>
      <x:c r="G692" s="32">
        <x:v>763901</x:v>
      </x:c>
      <x:c r="H692" s="32">
        <x:v>-491758</x:v>
      </x:c>
      <x:c r="I692" s="33" t="str">
        <x:f t="shared" si="0"/>
        <x:v>적자</x:v>
      </x:c>
      <x:c r="J692" s="34" t="s">
        <x:v>174</x:v>
      </x:c>
    </x:row>
    <x:row r="693" spans="2:10">
      <x:c r="B693" s="30">
        <x:v>43160</x:v>
      </x:c>
      <x:c r="C693" s="31" t="s">
        <x:v>609</x:v>
      </x:c>
      <x:c r="D693" s="35">
        <x:v>5</x:v>
      </x:c>
      <x:c r="E693" s="32">
        <x:v>186611</x:v>
      </x:c>
      <x:c r="F693" s="35">
        <x:v>0</x:v>
      </x:c>
      <x:c r="G693" s="35">
        <x:v>0</x:v>
      </x:c>
      <x:c r="H693" s="32">
        <x:v>186611</x:v>
      </x:c>
      <x:c r="I693" s="33" t="str">
        <x:f t="shared" si="0"/>
        <x:v>흑자</x:v>
      </x:c>
      <x:c r="J693" s="34" t="s">
        <x:v>694</x:v>
      </x:c>
    </x:row>
    <x:row r="694" spans="2:10">
      <x:c r="B694" s="30">
        <x:v>43160</x:v>
      </x:c>
      <x:c r="C694" s="31" t="s">
        <x:v>637</x:v>
      </x:c>
      <x:c r="D694" s="35">
        <x:v>710</x:v>
      </x:c>
      <x:c r="E694" s="32">
        <x:v>177117</x:v>
      </x:c>
      <x:c r="F694" s="32">
        <x:v>1571</x:v>
      </x:c>
      <x:c r="G694" s="32">
        <x:v>290526</x:v>
      </x:c>
      <x:c r="H694" s="32">
        <x:v>-113409</x:v>
      </x:c>
      <x:c r="I694" s="33" t="str">
        <x:f t="shared" si="0"/>
        <x:v>적자</x:v>
      </x:c>
      <x:c r="J694" s="34" t="s">
        <x:v>606</x:v>
      </x:c>
    </x:row>
    <x:row r="695" spans="2:10">
      <x:c r="B695" s="30">
        <x:v>43160</x:v>
      </x:c>
      <x:c r="C695" s="31" t="s">
        <x:v>788</x:v>
      </x:c>
      <x:c r="D695" s="32">
        <x:v>18657</x:v>
      </x:c>
      <x:c r="E695" s="32">
        <x:v>84743</x:v>
      </x:c>
      <x:c r="F695" s="32">
        <x:v>9126</x:v>
      </x:c>
      <x:c r="G695" s="32">
        <x:v>65050</x:v>
      </x:c>
      <x:c r="H695" s="32">
        <x:v>19693</x:v>
      </x:c>
      <x:c r="I695" s="33" t="str">
        <x:f t="shared" si="0"/>
        <x:v>흑자</x:v>
      </x:c>
      <x:c r="J695" s="34" t="s">
        <x:v>693</x:v>
      </x:c>
    </x:row>
    <x:row r="696" spans="2:10">
      <x:c r="B696" s="30">
        <x:v>43160</x:v>
      </x:c>
      <x:c r="C696" s="31" t="s">
        <x:v>761</x:v>
      </x:c>
      <x:c r="D696" s="32">
        <x:v>4015</x:v>
      </x:c>
      <x:c r="E696" s="32">
        <x:v>78192</x:v>
      </x:c>
      <x:c r="F696" s="32">
        <x:v>1155</x:v>
      </x:c>
      <x:c r="G696" s="32">
        <x:v>15779</x:v>
      </x:c>
      <x:c r="H696" s="32">
        <x:v>62413</x:v>
      </x:c>
      <x:c r="I696" s="33" t="str">
        <x:f t="shared" si="0"/>
        <x:v>흑자</x:v>
      </x:c>
      <x:c r="J696" s="34" t="s">
        <x:v>694</x:v>
      </x:c>
    </x:row>
    <x:row r="697" spans="2:10">
      <x:c r="B697" s="30">
        <x:v>43160</x:v>
      </x:c>
      <x:c r="C697" s="31" t="s">
        <x:v>3131</x:v>
      </x:c>
      <x:c r="D697" s="32">
        <x:v>12150</x:v>
      </x:c>
      <x:c r="E697" s="32">
        <x:v>29159</x:v>
      </x:c>
      <x:c r="F697" s="32">
        <x:v>1528</x:v>
      </x:c>
      <x:c r="G697" s="32">
        <x:v>5009</x:v>
      </x:c>
      <x:c r="H697" s="32">
        <x:v>24151</x:v>
      </x:c>
      <x:c r="I697" s="33" t="str">
        <x:f t="shared" si="0"/>
        <x:v>흑자</x:v>
      </x:c>
      <x:c r="J697" s="34" t="s">
        <x:v>634</x:v>
      </x:c>
    </x:row>
    <x:row r="698" spans="2:10">
      <x:c r="B698" s="30">
        <x:v>43160</x:v>
      </x:c>
      <x:c r="C698" s="31" t="s">
        <x:v>625</x:v>
      </x:c>
      <x:c r="D698" s="35">
        <x:v>260</x:v>
      </x:c>
      <x:c r="E698" s="32">
        <x:v>17385</x:v>
      </x:c>
      <x:c r="F698" s="35">
        <x:v>315</x:v>
      </x:c>
      <x:c r="G698" s="32">
        <x:v>199295</x:v>
      </x:c>
      <x:c r="H698" s="32">
        <x:v>-181909</x:v>
      </x:c>
      <x:c r="I698" s="33" t="str">
        <x:f t="shared" si="0"/>
        <x:v>적자</x:v>
      </x:c>
      <x:c r="J698" s="34" t="s">
        <x:v>638</x:v>
      </x:c>
    </x:row>
    <x:row r="699" spans="2:10">
      <x:c r="B699" s="30">
        <x:v>43160</x:v>
      </x:c>
      <x:c r="C699" s="31" t="s">
        <x:v>613</x:v>
      </x:c>
      <x:c r="D699" s="35">
        <x:v>49</x:v>
      </x:c>
      <x:c r="E699" s="32">
        <x:v>12558</x:v>
      </x:c>
      <x:c r="F699" s="35">
        <x:v>165</x:v>
      </x:c>
      <x:c r="G699" s="32">
        <x:v>10056</x:v>
      </x:c>
      <x:c r="H699" s="32">
        <x:v>2502</x:v>
      </x:c>
      <x:c r="I699" s="33" t="str">
        <x:f t="shared" si="0"/>
        <x:v>흑자</x:v>
      </x:c>
      <x:c r="J699" s="34" t="s">
        <x:v>652</x:v>
      </x:c>
    </x:row>
    <x:row r="700" spans="2:10">
      <x:c r="B700" s="30">
        <x:v>43160</x:v>
      </x:c>
      <x:c r="C700" s="31" t="s">
        <x:v>656</x:v>
      </x:c>
      <x:c r="D700" s="35">
        <x:v>15</x:v>
      </x:c>
      <x:c r="E700" s="32">
        <x:v>10367</x:v>
      </x:c>
      <x:c r="F700" s="35">
        <x:v>1</x:v>
      </x:c>
      <x:c r="G700" s="32">
        <x:v>1166</x:v>
      </x:c>
      <x:c r="H700" s="32">
        <x:v>9201</x:v>
      </x:c>
      <x:c r="I700" s="33" t="str">
        <x:f t="shared" si="0"/>
        <x:v>흑자</x:v>
      </x:c>
      <x:c r="J700" s="34" t="s">
        <x:v>615</x:v>
      </x:c>
    </x:row>
    <x:row r="701" spans="2:10">
      <x:c r="B701" s="30">
        <x:v>43160</x:v>
      </x:c>
      <x:c r="C701" s="31" t="s">
        <x:v>645</x:v>
      </x:c>
      <x:c r="D701" s="35">
        <x:v>33</x:v>
      </x:c>
      <x:c r="E701" s="32">
        <x:v>3799</x:v>
      </x:c>
      <x:c r="F701" s="35">
        <x:v>569</x:v>
      </x:c>
      <x:c r="G701" s="32">
        <x:v>40047</x:v>
      </x:c>
      <x:c r="H701" s="32">
        <x:v>-36249</x:v>
      </x:c>
      <x:c r="I701" s="33" t="str">
        <x:f t="shared" si="0"/>
        <x:v>적자</x:v>
      </x:c>
      <x:c r="J701" s="34" t="s">
        <x:v>635</x:v>
      </x:c>
    </x:row>
    <x:row r="702" spans="2:10">
      <x:c r="B702" s="30">
        <x:v>43160</x:v>
      </x:c>
      <x:c r="C702" s="31" t="s">
        <x:v>795</x:v>
      </x:c>
      <x:c r="D702" s="35">
        <x:v>1</x:v>
      </x:c>
      <x:c r="E702" s="32">
        <x:v>3553</x:v>
      </x:c>
      <x:c r="F702" s="35">
        <x:v>0</x:v>
      </x:c>
      <x:c r="G702" s="35">
        <x:v>0</x:v>
      </x:c>
      <x:c r="H702" s="32">
        <x:v>3553</x:v>
      </x:c>
      <x:c r="I702" s="33" t="str">
        <x:f t="shared" si="0"/>
        <x:v>흑자</x:v>
      </x:c>
      <x:c r="J702" s="34" t="s">
        <x:v>615</x:v>
      </x:c>
    </x:row>
    <x:row r="703" spans="2:10">
      <x:c r="B703" s="30">
        <x:v>43160</x:v>
      </x:c>
      <x:c r="C703" s="31" t="s">
        <x:v>620</x:v>
      </x:c>
      <x:c r="D703" s="35">
        <x:v>2</x:v>
      </x:c>
      <x:c r="E703" s="32">
        <x:v>2409</x:v>
      </x:c>
      <x:c r="F703" s="35">
        <x:v>9</x:v>
      </x:c>
      <x:c r="G703" s="35">
        <x:v>623</x:v>
      </x:c>
      <x:c r="H703" s="32">
        <x:v>1786</x:v>
      </x:c>
      <x:c r="I703" s="33" t="str">
        <x:f t="shared" si="0"/>
        <x:v>흑자</x:v>
      </x:c>
      <x:c r="J703" s="34" t="s">
        <x:v>638</x:v>
      </x:c>
    </x:row>
    <x:row r="704" spans="2:10">
      <x:c r="B704" s="30">
        <x:v>43160</x:v>
      </x:c>
      <x:c r="C704" s="31" t="s">
        <x:v>781</x:v>
      </x:c>
      <x:c r="D704" s="35">
        <x:v>1</x:v>
      </x:c>
      <x:c r="E704" s="32">
        <x:v>1475</x:v>
      </x:c>
      <x:c r="F704" s="35">
        <x:v>0</x:v>
      </x:c>
      <x:c r="G704" s="35">
        <x:v>0</x:v>
      </x:c>
      <x:c r="H704" s="32">
        <x:v>1475</x:v>
      </x:c>
      <x:c r="I704" s="33" t="str">
        <x:f t="shared" si="0"/>
        <x:v>흑자</x:v>
      </x:c>
      <x:c r="J704" s="34" t="s">
        <x:v>638</x:v>
      </x:c>
    </x:row>
    <x:row r="705" spans="2:10">
      <x:c r="B705" s="30">
        <x:v>43160</x:v>
      </x:c>
      <x:c r="C705" s="31" t="s">
        <x:v>611</x:v>
      </x:c>
      <x:c r="D705" s="35">
        <x:v>5</x:v>
      </x:c>
      <x:c r="E705" s="35">
        <x:v>490</x:v>
      </x:c>
      <x:c r="F705" s="35">
        <x:v>1</x:v>
      </x:c>
      <x:c r="G705" s="35">
        <x:v>58</x:v>
      </x:c>
      <x:c r="H705" s="35">
        <x:v>432</x:v>
      </x:c>
      <x:c r="I705" s="33" t="str">
        <x:f t="shared" si="0"/>
        <x:v>흑자</x:v>
      </x:c>
      <x:c r="J705" s="34" t="s">
        <x:v>638</x:v>
      </x:c>
    </x:row>
    <x:row r="706" spans="2:10">
      <x:c r="B706" s="30">
        <x:v>43160</x:v>
      </x:c>
      <x:c r="C706" s="31" t="s">
        <x:v>741</x:v>
      </x:c>
      <x:c r="D706" s="35">
        <x:v>49</x:v>
      </x:c>
      <x:c r="E706" s="35">
        <x:v>401</x:v>
      </x:c>
      <x:c r="F706" s="35">
        <x:v>127</x:v>
      </x:c>
      <x:c r="G706" s="35">
        <x:v>403</x:v>
      </x:c>
      <x:c r="H706" s="35">
        <x:v>-2</x:v>
      </x:c>
      <x:c r="I706" s="33" t="str">
        <x:f t="shared" si="0"/>
        <x:v>적자</x:v>
      </x:c>
      <x:c r="J706" s="34" t="s">
        <x:v>624</x:v>
      </x:c>
    </x:row>
    <x:row r="707" spans="2:10">
      <x:c r="B707" s="30">
        <x:v>43160</x:v>
      </x:c>
      <x:c r="C707" s="31" t="s">
        <x:v>646</x:v>
      </x:c>
      <x:c r="D707" s="35">
        <x:v>3</x:v>
      </x:c>
      <x:c r="E707" s="35">
        <x:v>376</x:v>
      </x:c>
      <x:c r="F707" s="35">
        <x:v>749</x:v>
      </x:c>
      <x:c r="G707" s="32">
        <x:v>115842</x:v>
      </x:c>
      <x:c r="H707" s="32">
        <x:v>-115466</x:v>
      </x:c>
      <x:c r="I707" s="33" t="str">
        <x:f t="shared" si="0"/>
        <x:v>적자</x:v>
      </x:c>
      <x:c r="J707" s="34" t="s">
        <x:v>694</x:v>
      </x:c>
    </x:row>
    <x:row r="708" spans="2:10">
      <x:c r="B708" s="30">
        <x:v>43160</x:v>
      </x:c>
      <x:c r="C708" s="31" t="s">
        <x:v>654</x:v>
      </x:c>
      <x:c r="D708" s="35">
        <x:v>10</x:v>
      </x:c>
      <x:c r="E708" s="35">
        <x:v>137</x:v>
      </x:c>
      <x:c r="F708" s="35">
        <x:v>178</x:v>
      </x:c>
      <x:c r="G708" s="32">
        <x:v>8054</x:v>
      </x:c>
      <x:c r="H708" s="32">
        <x:v>-7917</x:v>
      </x:c>
      <x:c r="I708" s="33" t="str">
        <x:f t="shared" si="0"/>
        <x:v>적자</x:v>
      </x:c>
      <x:c r="J708" s="34" t="s">
        <x:v>652</x:v>
      </x:c>
    </x:row>
    <x:row r="709" spans="2:10">
      <x:c r="B709" s="30">
        <x:v>43160</x:v>
      </x:c>
      <x:c r="C709" s="31" t="s">
        <x:v>796</x:v>
      </x:c>
      <x:c r="D709" s="35">
        <x:v>16</x:v>
      </x:c>
      <x:c r="E709" s="35">
        <x:v>123</x:v>
      </x:c>
      <x:c r="F709" s="35">
        <x:v>188</x:v>
      </x:c>
      <x:c r="G709" s="32">
        <x:v>1086</x:v>
      </x:c>
      <x:c r="H709" s="35">
        <x:v>-963</x:v>
      </x:c>
      <x:c r="I709" s="33" t="str">
        <x:f t="shared" si="0"/>
        <x:v>적자</x:v>
      </x:c>
      <x:c r="J709" s="34" t="s">
        <x:v>605</x:v>
      </x:c>
    </x:row>
    <x:row r="710" spans="2:10">
      <x:c r="B710" s="30">
        <x:v>43160</x:v>
      </x:c>
      <x:c r="C710" s="31" t="s">
        <x:v>653</x:v>
      </x:c>
      <x:c r="D710" s="35">
        <x:v>1</x:v>
      </x:c>
      <x:c r="E710" s="35">
        <x:v>122</x:v>
      </x:c>
      <x:c r="F710" s="35">
        <x:v>10</x:v>
      </x:c>
      <x:c r="G710" s="32">
        <x:v>6416</x:v>
      </x:c>
      <x:c r="H710" s="32">
        <x:v>-6294</x:v>
      </x:c>
      <x:c r="I710" s="33" t="str">
        <x:f t="shared" si="0"/>
        <x:v>적자</x:v>
      </x:c>
      <x:c r="J710" s="34" t="s">
        <x:v>647</x:v>
      </x:c>
    </x:row>
    <x:row r="711" spans="2:10">
      <x:c r="B711" s="30">
        <x:v>43160</x:v>
      </x:c>
      <x:c r="C711" s="31" t="s">
        <x:v>3124</x:v>
      </x:c>
      <x:c r="D711" s="35">
        <x:v>101</x:v>
      </x:c>
      <x:c r="E711" s="35">
        <x:v>119</x:v>
      </x:c>
      <x:c r="F711" s="35">
        <x:v>40</x:v>
      </x:c>
      <x:c r="G711" s="35">
        <x:v>110</x:v>
      </x:c>
      <x:c r="H711" s="35">
        <x:v>9</x:v>
      </x:c>
      <x:c r="I711" s="33" t="str">
        <x:f t="shared" si="0"/>
        <x:v>흑자</x:v>
      </x:c>
      <x:c r="J711" s="34" t="s">
        <x:v>694</x:v>
      </x:c>
    </x:row>
    <x:row r="712" spans="2:10">
      <x:c r="B712" s="30">
        <x:v>43160</x:v>
      </x:c>
      <x:c r="C712" s="31" t="s">
        <x:v>650</x:v>
      </x:c>
      <x:c r="D712" s="35">
        <x:v>1</x:v>
      </x:c>
      <x:c r="E712" s="35">
        <x:v>109</x:v>
      </x:c>
      <x:c r="F712" s="35">
        <x:v>8</x:v>
      </x:c>
      <x:c r="G712" s="35">
        <x:v>843</x:v>
      </x:c>
      <x:c r="H712" s="35">
        <x:v>-734</x:v>
      </x:c>
      <x:c r="I712" s="33" t="str">
        <x:f t="shared" si="0"/>
        <x:v>적자</x:v>
      </x:c>
      <x:c r="J712" s="34" t="s">
        <x:v>638</x:v>
      </x:c>
    </x:row>
    <x:row r="713" spans="2:10">
      <x:c r="B713" s="30">
        <x:v>43160</x:v>
      </x:c>
      <x:c r="C713" s="31" t="s">
        <x:v>803</x:v>
      </x:c>
      <x:c r="D713" s="35">
        <x:v>1</x:v>
      </x:c>
      <x:c r="E713" s="35">
        <x:v>88</x:v>
      </x:c>
      <x:c r="F713" s="35">
        <x:v>16</x:v>
      </x:c>
      <x:c r="G713" s="32">
        <x:v>82253</x:v>
      </x:c>
      <x:c r="H713" s="32">
        <x:v>-82166</x:v>
      </x:c>
      <x:c r="I713" s="33" t="str">
        <x:f t="shared" si="0"/>
        <x:v>적자</x:v>
      </x:c>
      <x:c r="J713" s="34" t="s">
        <x:v>652</x:v>
      </x:c>
    </x:row>
    <x:row r="714" spans="2:10">
      <x:c r="B714" s="30">
        <x:v>43160</x:v>
      </x:c>
      <x:c r="C714" s="31" t="s">
        <x:v>755</x:v>
      </x:c>
      <x:c r="D714" s="35">
        <x:v>6</x:v>
      </x:c>
      <x:c r="E714" s="35">
        <x:v>75</x:v>
      </x:c>
      <x:c r="F714" s="35">
        <x:v>0</x:v>
      </x:c>
      <x:c r="G714" s="35">
        <x:v>0</x:v>
      </x:c>
      <x:c r="H714" s="35">
        <x:v>75</x:v>
      </x:c>
      <x:c r="I714" s="33" t="str">
        <x:f t="shared" si="0"/>
        <x:v>흑자</x:v>
      </x:c>
      <x:c r="J714" s="34" t="s">
        <x:v>606</x:v>
      </x:c>
    </x:row>
    <x:row r="715" spans="2:10">
      <x:c r="B715" s="30">
        <x:v>43160</x:v>
      </x:c>
      <x:c r="C715" s="31" t="s">
        <x:v>750</x:v>
      </x:c>
      <x:c r="D715" s="35">
        <x:v>12</x:v>
      </x:c>
      <x:c r="E715" s="35">
        <x:v>63</x:v>
      </x:c>
      <x:c r="F715" s="35">
        <x:v>1</x:v>
      </x:c>
      <x:c r="G715" s="35">
        <x:v>10</x:v>
      </x:c>
      <x:c r="H715" s="35">
        <x:v>53</x:v>
      </x:c>
      <x:c r="I715" s="33" t="str">
        <x:f t="shared" si="0"/>
        <x:v>흑자</x:v>
      </x:c>
      <x:c r="J715" s="34" t="s">
        <x:v>693</x:v>
      </x:c>
    </x:row>
    <x:row r="716" spans="2:10">
      <x:c r="B716" s="30">
        <x:v>43160</x:v>
      </x:c>
      <x:c r="C716" s="31" t="s">
        <x:v>640</x:v>
      </x:c>
      <x:c r="D716" s="35">
        <x:v>5</x:v>
      </x:c>
      <x:c r="E716" s="35">
        <x:v>37</x:v>
      </x:c>
      <x:c r="F716" s="35">
        <x:v>90</x:v>
      </x:c>
      <x:c r="G716" s="32">
        <x:v>7449</x:v>
      </x:c>
      <x:c r="H716" s="32">
        <x:v>-7412</x:v>
      </x:c>
      <x:c r="I716" s="33" t="str">
        <x:f t="shared" si="0"/>
        <x:v>적자</x:v>
      </x:c>
      <x:c r="J716" s="34" t="s">
        <x:v>638</x:v>
      </x:c>
    </x:row>
    <x:row r="717" spans="2:10">
      <x:c r="B717" s="30">
        <x:v>43160</x:v>
      </x:c>
      <x:c r="C717" s="31" t="s">
        <x:v>3129</x:v>
      </x:c>
      <x:c r="D717" s="35">
        <x:v>6</x:v>
      </x:c>
      <x:c r="E717" s="35">
        <x:v>6</x:v>
      </x:c>
      <x:c r="F717" s="35">
        <x:v>0</x:v>
      </x:c>
      <x:c r="G717" s="35">
        <x:v>0</x:v>
      </x:c>
      <x:c r="H717" s="35">
        <x:v>6</x:v>
      </x:c>
      <x:c r="I717" s="33" t="str">
        <x:f t="shared" si="0"/>
        <x:v>흑자</x:v>
      </x:c>
      <x:c r="J717" s="34" t="s">
        <x:v>652</x:v>
      </x:c>
    </x:row>
    <x:row r="718" spans="2:10">
      <x:c r="B718" s="30">
        <x:v>43160</x:v>
      </x:c>
      <x:c r="C718" s="31" t="s">
        <x:v>801</x:v>
      </x:c>
      <x:c r="D718" s="35">
        <x:v>1</x:v>
      </x:c>
      <x:c r="E718" s="35">
        <x:v>3</x:v>
      </x:c>
      <x:c r="F718" s="35">
        <x:v>28</x:v>
      </x:c>
      <x:c r="G718" s="35">
        <x:v>84</x:v>
      </x:c>
      <x:c r="H718" s="35">
        <x:v>-81</x:v>
      </x:c>
      <x:c r="I718" s="33" t="str">
        <x:f t="shared" si="0"/>
        <x:v>적자</x:v>
      </x:c>
      <x:c r="J718" s="34" t="s">
        <x:v>634</x:v>
      </x:c>
    </x:row>
    <x:row r="719" spans="2:10">
      <x:c r="B719" s="30">
        <x:v>43160</x:v>
      </x:c>
      <x:c r="C719" s="31" t="s">
        <x:v>627</x:v>
      </x:c>
      <x:c r="D719" s="35">
        <x:v>0</x:v>
      </x:c>
      <x:c r="E719" s="35">
        <x:v>0</x:v>
      </x:c>
      <x:c r="F719" s="35">
        <x:v>1</x:v>
      </x:c>
      <x:c r="G719" s="35">
        <x:v>142</x:v>
      </x:c>
      <x:c r="H719" s="35">
        <x:v>-142</x:v>
      </x:c>
      <x:c r="I719" s="33" t="str">
        <x:f t="shared" si="0"/>
        <x:v>적자</x:v>
      </x:c>
      <x:c r="J719" s="34" t="s">
        <x:v>605</x:v>
      </x:c>
    </x:row>
    <x:row r="720" spans="2:10">
      <x:c r="B720" s="30">
        <x:v>43160</x:v>
      </x:c>
      <x:c r="C720" s="31" t="s">
        <x:v>631</x:v>
      </x:c>
      <x:c r="D720" s="35">
        <x:v>0</x:v>
      </x:c>
      <x:c r="E720" s="35">
        <x:v>0</x:v>
      </x:c>
      <x:c r="F720" s="35">
        <x:v>2</x:v>
      </x:c>
      <x:c r="G720" s="35">
        <x:v>135</x:v>
      </x:c>
      <x:c r="H720" s="35">
        <x:v>-135</x:v>
      </x:c>
      <x:c r="I720" s="33" t="str">
        <x:f t="shared" si="0"/>
        <x:v>적자</x:v>
      </x:c>
      <x:c r="J720" s="34" t="s">
        <x:v>615</x:v>
      </x:c>
    </x:row>
    <x:row r="721" spans="2:10">
      <x:c r="B721" s="30">
        <x:v>43160</x:v>
      </x:c>
      <x:c r="C721" s="31" t="s">
        <x:v>639</x:v>
      </x:c>
      <x:c r="D721" s="35">
        <x:v>0</x:v>
      </x:c>
      <x:c r="E721" s="35">
        <x:v>0</x:v>
      </x:c>
      <x:c r="F721" s="35">
        <x:v>18</x:v>
      </x:c>
      <x:c r="G721" s="32">
        <x:v>151995</x:v>
      </x:c>
      <x:c r="H721" s="32">
        <x:v>-151995</x:v>
      </x:c>
      <x:c r="I721" s="33" t="str">
        <x:f t="shared" si="0"/>
        <x:v>적자</x:v>
      </x:c>
      <x:c r="J721" s="34" t="s">
        <x:v>647</x:v>
      </x:c>
    </x:row>
    <x:row r="722" spans="2:10">
      <x:c r="B722" s="30">
        <x:v>43160</x:v>
      </x:c>
      <x:c r="C722" s="31" t="s">
        <x:v>780</x:v>
      </x:c>
      <x:c r="D722" s="35">
        <x:v>0</x:v>
      </x:c>
      <x:c r="E722" s="35">
        <x:v>0</x:v>
      </x:c>
      <x:c r="F722" s="35">
        <x:v>25</x:v>
      </x:c>
      <x:c r="G722" s="35">
        <x:v>90</x:v>
      </x:c>
      <x:c r="H722" s="35">
        <x:v>-90</x:v>
      </x:c>
      <x:c r="I722" s="33" t="str">
        <x:f t="shared" si="0"/>
        <x:v>적자</x:v>
      </x:c>
      <x:c r="J722" s="34" t="s">
        <x:v>615</x:v>
      </x:c>
    </x:row>
    <x:row r="723" spans="2:10">
      <x:c r="B723" s="30">
        <x:v>43160</x:v>
      </x:c>
      <x:c r="C723" s="31" t="s">
        <x:v>770</x:v>
      </x:c>
      <x:c r="D723" s="35">
        <x:v>0</x:v>
      </x:c>
      <x:c r="E723" s="35">
        <x:v>0</x:v>
      </x:c>
      <x:c r="F723" s="35">
        <x:v>2</x:v>
      </x:c>
      <x:c r="G723" s="35">
        <x:v>16</x:v>
      </x:c>
      <x:c r="H723" s="35">
        <x:v>-16</x:v>
      </x:c>
      <x:c r="I723" s="33" t="str">
        <x:f t="shared" si="0"/>
        <x:v>적자</x:v>
      </x:c>
      <x:c r="J723" s="34" t="s">
        <x:v>635</x:v>
      </x:c>
    </x:row>
    <x:row r="724" spans="2:10">
      <x:c r="B724" s="30">
        <x:v>43160</x:v>
      </x:c>
      <x:c r="C724" s="31" t="s">
        <x:v>782</x:v>
      </x:c>
      <x:c r="D724" s="35">
        <x:v>0</x:v>
      </x:c>
      <x:c r="E724" s="35">
        <x:v>0</x:v>
      </x:c>
      <x:c r="F724" s="35">
        <x:v>14</x:v>
      </x:c>
      <x:c r="G724" s="35">
        <x:v>19</x:v>
      </x:c>
      <x:c r="H724" s="35">
        <x:v>-19</x:v>
      </x:c>
      <x:c r="I724" s="33" t="str">
        <x:f t="shared" si="0"/>
        <x:v>적자</x:v>
      </x:c>
      <x:c r="J724" s="34" t="s">
        <x:v>638</x:v>
      </x:c>
    </x:row>
    <x:row r="725" spans="2:10">
      <x:c r="B725" s="30">
        <x:v>43160</x:v>
      </x:c>
      <x:c r="C725" s="31" t="s">
        <x:v>623</x:v>
      </x:c>
      <x:c r="D725" s="35">
        <x:v>0</x:v>
      </x:c>
      <x:c r="E725" s="35">
        <x:v>0</x:v>
      </x:c>
      <x:c r="F725" s="35">
        <x:v>30</x:v>
      </x:c>
      <x:c r="G725" s="32">
        <x:v>240969</x:v>
      </x:c>
      <x:c r="H725" s="32">
        <x:v>-240969</x:v>
      </x:c>
      <x:c r="I725" s="33" t="str">
        <x:f t="shared" si="0"/>
        <x:v>적자</x:v>
      </x:c>
      <x:c r="J725" s="34" t="s">
        <x:v>647</x:v>
      </x:c>
    </x:row>
    <x:row r="726" spans="2:10">
      <x:c r="B726" s="30">
        <x:v>43160</x:v>
      </x:c>
      <x:c r="C726" s="31" t="s">
        <x:v>641</x:v>
      </x:c>
      <x:c r="D726" s="35">
        <x:v>0</x:v>
      </x:c>
      <x:c r="E726" s="35">
        <x:v>0</x:v>
      </x:c>
      <x:c r="F726" s="35">
        <x:v>35</x:v>
      </x:c>
      <x:c r="G726" s="32">
        <x:v>54180</x:v>
      </x:c>
      <x:c r="H726" s="32">
        <x:v>-54180</x:v>
      </x:c>
      <x:c r="I726" s="33" t="str">
        <x:f t="shared" si="0"/>
        <x:v>적자</x:v>
      </x:c>
      <x:c r="J726" s="34" t="s">
        <x:v>619</x:v>
      </x:c>
    </x:row>
    <x:row r="727" spans="2:10">
      <x:c r="B727" s="30">
        <x:v>43191</x:v>
      </x:c>
      <x:c r="C727" s="31" t="s">
        <x:v>799</x:v>
      </x:c>
      <x:c r="D727" s="32">
        <x:v>376064</x:v>
      </x:c>
      <x:c r="E727" s="32">
        <x:v>15298022</x:v>
      </x:c>
      <x:c r="F727" s="32">
        <x:v>1401715</x:v>
      </x:c>
      <x:c r="G727" s="32">
        <x:v>11849246</x:v>
      </x:c>
      <x:c r="H727" s="32">
        <x:v>3448776</x:v>
      </x:c>
      <x:c r="I727" s="33" t="str">
        <x:f t="shared" si="0"/>
        <x:v>흑자</x:v>
      </x:c>
      <x:c r="J727" s="34" t="s">
        <x:v>634</x:v>
      </x:c>
    </x:row>
    <x:row r="728" spans="2:10">
      <x:c r="B728" s="30">
        <x:v>43191</x:v>
      </x:c>
      <x:c r="C728" s="31" t="s">
        <x:v>629</x:v>
      </x:c>
      <x:c r="D728" s="32">
        <x:v>215627</x:v>
      </x:c>
      <x:c r="E728" s="32">
        <x:v>15151911</x:v>
      </x:c>
      <x:c r="F728" s="32">
        <x:v>149647</x:v>
      </x:c>
      <x:c r="G728" s="32">
        <x:v>11150607</x:v>
      </x:c>
      <x:c r="H728" s="32">
        <x:v>4001304</x:v>
      </x:c>
      <x:c r="I728" s="33" t="str">
        <x:f t="shared" si="0"/>
        <x:v>흑자</x:v>
      </x:c>
      <x:c r="J728" s="34" t="s">
        <x:v>694</x:v>
      </x:c>
    </x:row>
    <x:row r="729" spans="2:10">
      <x:c r="B729" s="30">
        <x:v>43191</x:v>
      </x:c>
      <x:c r="C729" s="31" t="s">
        <x:v>643</x:v>
      </x:c>
      <x:c r="D729" s="32">
        <x:v>56250</x:v>
      </x:c>
      <x:c r="E729" s="32">
        <x:v>3923925</x:v>
      </x:c>
      <x:c r="F729" s="32">
        <x:v>146023</x:v>
      </x:c>
      <x:c r="G729" s="32">
        <x:v>5374179</x:v>
      </x:c>
      <x:c r="H729" s="32">
        <x:v>-1450254</x:v>
      </x:c>
      <x:c r="I729" s="33" t="str">
        <x:f t="shared" si="0"/>
        <x:v>적자</x:v>
      </x:c>
      <x:c r="J729" s="34" t="s">
        <x:v>634</x:v>
      </x:c>
    </x:row>
    <x:row r="730" spans="2:10">
      <x:c r="B730" s="30">
        <x:v>43191</x:v>
      </x:c>
      <x:c r="C730" s="31" t="s">
        <x:v>630</x:v>
      </x:c>
      <x:c r="D730" s="32">
        <x:v>7217</x:v>
      </x:c>
      <x:c r="E730" s="32">
        <x:v>3361712</x:v>
      </x:c>
      <x:c r="F730" s="32">
        <x:v>1534</x:v>
      </x:c>
      <x:c r="G730" s="32">
        <x:v>2863625</x:v>
      </x:c>
      <x:c r="H730" s="32">
        <x:v>498087</x:v>
      </x:c>
      <x:c r="I730" s="33" t="str">
        <x:f t="shared" si="0"/>
        <x:v>흑자</x:v>
      </x:c>
      <x:c r="J730" s="34" t="s">
        <x:v>604</x:v>
      </x:c>
    </x:row>
    <x:row r="731" spans="2:10">
      <x:c r="B731" s="30">
        <x:v>43191</x:v>
      </x:c>
      <x:c r="C731" s="31" t="s">
        <x:v>626</x:v>
      </x:c>
      <x:c r="D731" s="32">
        <x:v>17858</x:v>
      </x:c>
      <x:c r="E731" s="32">
        <x:v>2248643</x:v>
      </x:c>
      <x:c r="F731" s="32">
        <x:v>6635</x:v>
      </x:c>
      <x:c r="G731" s="32">
        <x:v>1093122</x:v>
      </x:c>
      <x:c r="H731" s="32">
        <x:v>1155522</x:v>
      </x:c>
      <x:c r="I731" s="33" t="str">
        <x:f t="shared" si="0"/>
        <x:v>흑자</x:v>
      </x:c>
      <x:c r="J731" s="34" t="s">
        <x:v>615</x:v>
      </x:c>
    </x:row>
    <x:row r="732" spans="2:10">
      <x:c r="B732" s="30">
        <x:v>43191</x:v>
      </x:c>
      <x:c r="C732" s="31" t="s">
        <x:v>610</x:v>
      </x:c>
      <x:c r="D732" s="32">
        <x:v>6639</x:v>
      </x:c>
      <x:c r="E732" s="32">
        <x:v>1750327</x:v>
      </x:c>
      <x:c r="F732" s="32">
        <x:v>38656</x:v>
      </x:c>
      <x:c r="G732" s="32">
        <x:v>2557828</x:v>
      </x:c>
      <x:c r="H732" s="32">
        <x:v>-807502</x:v>
      </x:c>
      <x:c r="I732" s="33" t="str">
        <x:f t="shared" si="0"/>
        <x:v>적자</x:v>
      </x:c>
      <x:c r="J732" s="34" t="s">
        <x:v>635</x:v>
      </x:c>
    </x:row>
    <x:row r="733" spans="2:10">
      <x:c r="B733" s="30">
        <x:v>43191</x:v>
      </x:c>
      <x:c r="C733" s="31" t="s">
        <x:v>614</x:v>
      </x:c>
      <x:c r="D733" s="35">
        <x:v>368</x:v>
      </x:c>
      <x:c r="E733" s="32">
        <x:v>1574075</x:v>
      </x:c>
      <x:c r="F733" s="35">
        <x:v>250</x:v>
      </x:c>
      <x:c r="G733" s="32">
        <x:v>2511016</x:v>
      </x:c>
      <x:c r="H733" s="32">
        <x:v>-936941</x:v>
      </x:c>
      <x:c r="I733" s="33" t="str">
        <x:f t="shared" si="0"/>
        <x:v>적자</x:v>
      </x:c>
      <x:c r="J733" s="34" t="s">
        <x:v>615</x:v>
      </x:c>
    </x:row>
    <x:row r="734" spans="2:10">
      <x:c r="B734" s="30">
        <x:v>43191</x:v>
      </x:c>
      <x:c r="C734" s="31" t="s">
        <x:v>657</x:v>
      </x:c>
      <x:c r="D734" s="35">
        <x:v>964</x:v>
      </x:c>
      <x:c r="E734" s="32">
        <x:v>1422712</x:v>
      </x:c>
      <x:c r="F734" s="35">
        <x:v>191</x:v>
      </x:c>
      <x:c r="G734" s="32">
        <x:v>1795489</x:v>
      </x:c>
      <x:c r="H734" s="32">
        <x:v>-372777</x:v>
      </x:c>
      <x:c r="I734" s="33" t="str">
        <x:f t="shared" si="0"/>
        <x:v>적자</x:v>
      </x:c>
      <x:c r="J734" s="34" t="s">
        <x:v>647</x:v>
      </x:c>
    </x:row>
    <x:row r="735" spans="2:10">
      <x:c r="B735" s="30">
        <x:v>43191</x:v>
      </x:c>
      <x:c r="C735" s="31" t="s">
        <x:v>644</x:v>
      </x:c>
      <x:c r="D735" s="35">
        <x:v>305</x:v>
      </x:c>
      <x:c r="E735" s="32">
        <x:v>846137</x:v>
      </x:c>
      <x:c r="F735" s="35">
        <x:v>49</x:v>
      </x:c>
      <x:c r="G735" s="32">
        <x:v>1295967</x:v>
      </x:c>
      <x:c r="H735" s="32">
        <x:v>-449829</x:v>
      </x:c>
      <x:c r="I735" s="33" t="str">
        <x:f t="shared" si="0"/>
        <x:v>적자</x:v>
      </x:c>
      <x:c r="J735" s="34" t="s">
        <x:v>604</x:v>
      </x:c>
    </x:row>
    <x:row r="736" spans="2:10">
      <x:c r="B736" s="30">
        <x:v>43191</x:v>
      </x:c>
      <x:c r="C736" s="31" t="s">
        <x:v>636</x:v>
      </x:c>
      <x:c r="D736" s="32">
        <x:v>1413</x:v>
      </x:c>
      <x:c r="E736" s="32">
        <x:v>746618</x:v>
      </x:c>
      <x:c r="F736" s="35">
        <x:v>655</x:v>
      </x:c>
      <x:c r="G736" s="32">
        <x:v>109173</x:v>
      </x:c>
      <x:c r="H736" s="32">
        <x:v>637445</x:v>
      </x:c>
      <x:c r="I736" s="33" t="str">
        <x:f t="shared" si="0"/>
        <x:v>흑자</x:v>
      </x:c>
      <x:c r="J736" s="34" t="s">
        <x:v>652</x:v>
      </x:c>
    </x:row>
    <x:row r="737" spans="2:10">
      <x:c r="B737" s="30">
        <x:v>43191</x:v>
      </x:c>
      <x:c r="C737" s="31" t="s">
        <x:v>618</x:v>
      </x:c>
      <x:c r="D737" s="35">
        <x:v>7</x:v>
      </x:c>
      <x:c r="E737" s="32">
        <x:v>683253</x:v>
      </x:c>
      <x:c r="F737" s="35">
        <x:v>8</x:v>
      </x:c>
      <x:c r="G737" s="32">
        <x:v>8965</x:v>
      </x:c>
      <x:c r="H737" s="32">
        <x:v>674288</x:v>
      </x:c>
      <x:c r="I737" s="33" t="str">
        <x:f t="shared" si="0"/>
        <x:v>흑자</x:v>
      </x:c>
      <x:c r="J737" s="34" t="s">
        <x:v>652</x:v>
      </x:c>
    </x:row>
    <x:row r="738" spans="2:10">
      <x:c r="B738" s="30">
        <x:v>43191</x:v>
      </x:c>
      <x:c r="C738" s="31" t="s">
        <x:v>632</x:v>
      </x:c>
      <x:c r="D738" s="35">
        <x:v>157</x:v>
      </x:c>
      <x:c r="E738" s="32">
        <x:v>621151</x:v>
      </x:c>
      <x:c r="F738" s="35">
        <x:v>36</x:v>
      </x:c>
      <x:c r="G738" s="32">
        <x:v>49048</x:v>
      </x:c>
      <x:c r="H738" s="32">
        <x:v>572104</x:v>
      </x:c>
      <x:c r="I738" s="33" t="str">
        <x:f t="shared" si="0"/>
        <x:v>흑자</x:v>
      </x:c>
      <x:c r="J738" s="34" t="s">
        <x:v>615</x:v>
      </x:c>
    </x:row>
    <x:row r="739" spans="2:10">
      <x:c r="B739" s="30">
        <x:v>43191</x:v>
      </x:c>
      <x:c r="C739" s="31" t="s">
        <x:v>622</x:v>
      </x:c>
      <x:c r="D739" s="32">
        <x:v>1724</x:v>
      </x:c>
      <x:c r="E739" s="32">
        <x:v>604238</x:v>
      </x:c>
      <x:c r="F739" s="35">
        <x:v>497</x:v>
      </x:c>
      <x:c r="G739" s="32">
        <x:v>598884</x:v>
      </x:c>
      <x:c r="H739" s="32">
        <x:v>5354</x:v>
      </x:c>
      <x:c r="I739" s="33" t="str">
        <x:f t="shared" si="0"/>
        <x:v>흑자</x:v>
      </x:c>
      <x:c r="J739" s="34" t="s">
        <x:v>619</x:v>
      </x:c>
    </x:row>
    <x:row r="740" spans="2:10">
      <x:c r="B740" s="30">
        <x:v>43191</x:v>
      </x:c>
      <x:c r="C740" s="31" t="s">
        <x:v>609</x:v>
      </x:c>
      <x:c r="D740" s="35">
        <x:v>10</x:v>
      </x:c>
      <x:c r="E740" s="32">
        <x:v>451268</x:v>
      </x:c>
      <x:c r="F740" s="35">
        <x:v>0</x:v>
      </x:c>
      <x:c r="G740" s="35">
        <x:v>0</x:v>
      </x:c>
      <x:c r="H740" s="32">
        <x:v>451268</x:v>
      </x:c>
      <x:c r="I740" s="33" t="str">
        <x:f t="shared" si="0"/>
        <x:v>흑자</x:v>
      </x:c>
      <x:c r="J740" s="34" t="s">
        <x:v>694</x:v>
      </x:c>
    </x:row>
    <x:row r="741" spans="2:10">
      <x:c r="B741" s="30">
        <x:v>43191</x:v>
      </x:c>
      <x:c r="C741" s="31" t="s">
        <x:v>617</x:v>
      </x:c>
      <x:c r="D741" s="35">
        <x:v>51</x:v>
      </x:c>
      <x:c r="E741" s="32">
        <x:v>271704</x:v>
      </x:c>
      <x:c r="F741" s="35">
        <x:v>34</x:v>
      </x:c>
      <x:c r="G741" s="32">
        <x:v>27161</x:v>
      </x:c>
      <x:c r="H741" s="32">
        <x:v>244542</x:v>
      </x:c>
      <x:c r="I741" s="33" t="str">
        <x:f t="shared" si="0"/>
        <x:v>흑자</x:v>
      </x:c>
      <x:c r="J741" s="34" t="s">
        <x:v>652</x:v>
      </x:c>
    </x:row>
    <x:row r="742" spans="2:10">
      <x:c r="B742" s="30">
        <x:v>43191</x:v>
      </x:c>
      <x:c r="C742" s="31" t="s">
        <x:v>616</x:v>
      </x:c>
      <x:c r="D742" s="35">
        <x:v>611</x:v>
      </x:c>
      <x:c r="E742" s="32">
        <x:v>198471</x:v>
      </x:c>
      <x:c r="F742" s="35">
        <x:v>134</x:v>
      </x:c>
      <x:c r="G742" s="32">
        <x:v>310815</x:v>
      </x:c>
      <x:c r="H742" s="32">
        <x:v>-112344</x:v>
      </x:c>
      <x:c r="I742" s="33" t="str">
        <x:f t="shared" si="0"/>
        <x:v>적자</x:v>
      </x:c>
      <x:c r="J742" s="34" t="s">
        <x:v>647</x:v>
      </x:c>
    </x:row>
    <x:row r="743" spans="2:10">
      <x:c r="B743" s="30">
        <x:v>43191</x:v>
      </x:c>
      <x:c r="C743" s="31" t="s">
        <x:v>637</x:v>
      </x:c>
      <x:c r="D743" s="35">
        <x:v>803</x:v>
      </x:c>
      <x:c r="E743" s="32">
        <x:v>190191</x:v>
      </x:c>
      <x:c r="F743" s="32">
        <x:v>1814</x:v>
      </x:c>
      <x:c r="G743" s="32">
        <x:v>282095</x:v>
      </x:c>
      <x:c r="H743" s="32">
        <x:v>-91904</x:v>
      </x:c>
      <x:c r="I743" s="33" t="str">
        <x:f t="shared" si="0"/>
        <x:v>적자</x:v>
      </x:c>
      <x:c r="J743" s="34" t="s">
        <x:v>606</x:v>
      </x:c>
    </x:row>
    <x:row r="744" spans="2:10">
      <x:c r="B744" s="30">
        <x:v>43191</x:v>
      </x:c>
      <x:c r="C744" s="31" t="s">
        <x:v>794</x:v>
      </x:c>
      <x:c r="D744" s="35">
        <x:v>72</x:v>
      </x:c>
      <x:c r="E744" s="32">
        <x:v>61228</x:v>
      </x:c>
      <x:c r="F744" s="35">
        <x:v>86</x:v>
      </x:c>
      <x:c r="G744" s="32">
        <x:v>622649</x:v>
      </x:c>
      <x:c r="H744" s="32">
        <x:v>-561421</x:v>
      </x:c>
      <x:c r="I744" s="33" t="str">
        <x:f t="shared" si="0"/>
        <x:v>적자</x:v>
      </x:c>
      <x:c r="J744" s="34" t="s">
        <x:v>174</x:v>
      </x:c>
    </x:row>
    <x:row r="745" spans="2:10">
      <x:c r="B745" s="30">
        <x:v>43191</x:v>
      </x:c>
      <x:c r="C745" s="31" t="s">
        <x:v>761</x:v>
      </x:c>
      <x:c r="D745" s="32">
        <x:v>3645</x:v>
      </x:c>
      <x:c r="E745" s="32">
        <x:v>50975</x:v>
      </x:c>
      <x:c r="F745" s="32">
        <x:v>1137</x:v>
      </x:c>
      <x:c r="G745" s="32">
        <x:v>14813</x:v>
      </x:c>
      <x:c r="H745" s="32">
        <x:v>36162</x:v>
      </x:c>
      <x:c r="I745" s="33" t="str">
        <x:f t="shared" si="0"/>
        <x:v>흑자</x:v>
      </x:c>
      <x:c r="J745" s="34" t="s">
        <x:v>694</x:v>
      </x:c>
    </x:row>
    <x:row r="746" spans="2:10">
      <x:c r="B746" s="30">
        <x:v>43191</x:v>
      </x:c>
      <x:c r="C746" s="31" t="s">
        <x:v>625</x:v>
      </x:c>
      <x:c r="D746" s="35">
        <x:v>243</x:v>
      </x:c>
      <x:c r="E746" s="32">
        <x:v>29230</x:v>
      </x:c>
      <x:c r="F746" s="35">
        <x:v>408</x:v>
      </x:c>
      <x:c r="G746" s="32">
        <x:v>156738</x:v>
      </x:c>
      <x:c r="H746" s="32">
        <x:v>-127508</x:v>
      </x:c>
      <x:c r="I746" s="33" t="str">
        <x:f t="shared" si="0"/>
        <x:v>적자</x:v>
      </x:c>
      <x:c r="J746" s="34" t="s">
        <x:v>638</x:v>
      </x:c>
    </x:row>
    <x:row r="747" spans="2:10">
      <x:c r="B747" s="30">
        <x:v>43191</x:v>
      </x:c>
      <x:c r="C747" s="31" t="s">
        <x:v>788</x:v>
      </x:c>
      <x:c r="D747" s="32">
        <x:v>19076</x:v>
      </x:c>
      <x:c r="E747" s="32">
        <x:v>22985</x:v>
      </x:c>
      <x:c r="F747" s="32">
        <x:v>6770</x:v>
      </x:c>
      <x:c r="G747" s="32">
        <x:v>102785</x:v>
      </x:c>
      <x:c r="H747" s="32">
        <x:v>-79800</x:v>
      </x:c>
      <x:c r="I747" s="33" t="str">
        <x:f t="shared" si="0"/>
        <x:v>적자</x:v>
      </x:c>
      <x:c r="J747" s="34" t="s">
        <x:v>693</x:v>
      </x:c>
    </x:row>
    <x:row r="748" spans="2:10">
      <x:c r="B748" s="30">
        <x:v>43191</x:v>
      </x:c>
      <x:c r="C748" s="31" t="s">
        <x:v>3131</x:v>
      </x:c>
      <x:c r="D748" s="32">
        <x:v>12214</x:v>
      </x:c>
      <x:c r="E748" s="32">
        <x:v>20311</x:v>
      </x:c>
      <x:c r="F748" s="32">
        <x:v>1729</x:v>
      </x:c>
      <x:c r="G748" s="32">
        <x:v>5403</x:v>
      </x:c>
      <x:c r="H748" s="32">
        <x:v>14908</x:v>
      </x:c>
      <x:c r="I748" s="33" t="str">
        <x:f t="shared" si="0"/>
        <x:v>흑자</x:v>
      </x:c>
      <x:c r="J748" s="34" t="s">
        <x:v>634</x:v>
      </x:c>
    </x:row>
    <x:row r="749" spans="2:10">
      <x:c r="B749" s="30">
        <x:v>43191</x:v>
      </x:c>
      <x:c r="C749" s="31" t="s">
        <x:v>656</x:v>
      </x:c>
      <x:c r="D749" s="35">
        <x:v>19</x:v>
      </x:c>
      <x:c r="E749" s="32">
        <x:v>14966</x:v>
      </x:c>
      <x:c r="F749" s="35">
        <x:v>1</x:v>
      </x:c>
      <x:c r="G749" s="32">
        <x:v>2400</x:v>
      </x:c>
      <x:c r="H749" s="32">
        <x:v>12565</x:v>
      </x:c>
      <x:c r="I749" s="33" t="str">
        <x:f t="shared" si="0"/>
        <x:v>흑자</x:v>
      </x:c>
      <x:c r="J749" s="34" t="s">
        <x:v>615</x:v>
      </x:c>
    </x:row>
    <x:row r="750" spans="2:10">
      <x:c r="B750" s="30">
        <x:v>43191</x:v>
      </x:c>
      <x:c r="C750" s="31" t="s">
        <x:v>645</x:v>
      </x:c>
      <x:c r="D750" s="35">
        <x:v>67</x:v>
      </x:c>
      <x:c r="E750" s="32">
        <x:v>7278</x:v>
      </x:c>
      <x:c r="F750" s="35">
        <x:v>759</x:v>
      </x:c>
      <x:c r="G750" s="32">
        <x:v>34363</x:v>
      </x:c>
      <x:c r="H750" s="32">
        <x:v>-27085</x:v>
      </x:c>
      <x:c r="I750" s="33" t="str">
        <x:f t="shared" si="0"/>
        <x:v>적자</x:v>
      </x:c>
      <x:c r="J750" s="34" t="s">
        <x:v>635</x:v>
      </x:c>
    </x:row>
    <x:row r="751" spans="2:10">
      <x:c r="B751" s="30">
        <x:v>43191</x:v>
      </x:c>
      <x:c r="C751" s="31" t="s">
        <x:v>620</x:v>
      </x:c>
      <x:c r="D751" s="35">
        <x:v>1</x:v>
      </x:c>
      <x:c r="E751" s="32">
        <x:v>1604</x:v>
      </x:c>
      <x:c r="F751" s="35">
        <x:v>9</x:v>
      </x:c>
      <x:c r="G751" s="32">
        <x:v>5310</x:v>
      </x:c>
      <x:c r="H751" s="32">
        <x:v>-3706</x:v>
      </x:c>
      <x:c r="I751" s="33" t="str">
        <x:f t="shared" si="0"/>
        <x:v>적자</x:v>
      </x:c>
      <x:c r="J751" s="34" t="s">
        <x:v>638</x:v>
      </x:c>
    </x:row>
    <x:row r="752" spans="2:10">
      <x:c r="B752" s="30">
        <x:v>43191</x:v>
      </x:c>
      <x:c r="C752" s="31" t="s">
        <x:v>646</x:v>
      </x:c>
      <x:c r="D752" s="35">
        <x:v>8</x:v>
      </x:c>
      <x:c r="E752" s="32">
        <x:v>1178</x:v>
      </x:c>
      <x:c r="F752" s="35">
        <x:v>759</x:v>
      </x:c>
      <x:c r="G752" s="32">
        <x:v>92264</x:v>
      </x:c>
      <x:c r="H752" s="32">
        <x:v>-91087</x:v>
      </x:c>
      <x:c r="I752" s="33" t="str">
        <x:f t="shared" si="0"/>
        <x:v>적자</x:v>
      </x:c>
      <x:c r="J752" s="34" t="s">
        <x:v>694</x:v>
      </x:c>
    </x:row>
    <x:row r="753" spans="2:10">
      <x:c r="B753" s="30">
        <x:v>43191</x:v>
      </x:c>
      <x:c r="C753" s="31" t="s">
        <x:v>611</x:v>
      </x:c>
      <x:c r="D753" s="35">
        <x:v>6</x:v>
      </x:c>
      <x:c r="E753" s="35">
        <x:v>610</x:v>
      </x:c>
      <x:c r="F753" s="35">
        <x:v>0</x:v>
      </x:c>
      <x:c r="G753" s="35">
        <x:v>0</x:v>
      </x:c>
      <x:c r="H753" s="35">
        <x:v>610</x:v>
      </x:c>
      <x:c r="I753" s="33" t="str">
        <x:f t="shared" si="0"/>
        <x:v>흑자</x:v>
      </x:c>
      <x:c r="J753" s="34" t="s">
        <x:v>638</x:v>
      </x:c>
    </x:row>
    <x:row r="754" spans="2:10">
      <x:c r="B754" s="30">
        <x:v>43191</x:v>
      </x:c>
      <x:c r="C754" s="31" t="s">
        <x:v>650</x:v>
      </x:c>
      <x:c r="D754" s="35">
        <x:v>3</x:v>
      </x:c>
      <x:c r="E754" s="35">
        <x:v>435</x:v>
      </x:c>
      <x:c r="F754" s="35">
        <x:v>5</x:v>
      </x:c>
      <x:c r="G754" s="35">
        <x:v>547</x:v>
      </x:c>
      <x:c r="H754" s="35">
        <x:v>-112</x:v>
      </x:c>
      <x:c r="I754" s="33" t="str">
        <x:f t="shared" si="0"/>
        <x:v>적자</x:v>
      </x:c>
      <x:c r="J754" s="34" t="s">
        <x:v>638</x:v>
      </x:c>
    </x:row>
    <x:row r="755" spans="2:10">
      <x:c r="B755" s="30">
        <x:v>43191</x:v>
      </x:c>
      <x:c r="C755" s="31" t="s">
        <x:v>741</x:v>
      </x:c>
      <x:c r="D755" s="35">
        <x:v>39</x:v>
      </x:c>
      <x:c r="E755" s="35">
        <x:v>259</x:v>
      </x:c>
      <x:c r="F755" s="35">
        <x:v>125</x:v>
      </x:c>
      <x:c r="G755" s="35">
        <x:v>383</x:v>
      </x:c>
      <x:c r="H755" s="35">
        <x:v>-124</x:v>
      </x:c>
      <x:c r="I755" s="33" t="str">
        <x:f t="shared" si="0"/>
        <x:v>적자</x:v>
      </x:c>
      <x:c r="J755" s="34" t="s">
        <x:v>624</x:v>
      </x:c>
    </x:row>
    <x:row r="756" spans="2:10">
      <x:c r="B756" s="30">
        <x:v>43191</x:v>
      </x:c>
      <x:c r="C756" s="31" t="s">
        <x:v>613</x:v>
      </x:c>
      <x:c r="D756" s="35">
        <x:v>6</x:v>
      </x:c>
      <x:c r="E756" s="35">
        <x:v>246</x:v>
      </x:c>
      <x:c r="F756" s="35">
        <x:v>192</x:v>
      </x:c>
      <x:c r="G756" s="32">
        <x:v>11407</x:v>
      </x:c>
      <x:c r="H756" s="32">
        <x:v>-11161</x:v>
      </x:c>
      <x:c r="I756" s="33" t="str">
        <x:f t="shared" si="0"/>
        <x:v>적자</x:v>
      </x:c>
      <x:c r="J756" s="34" t="s">
        <x:v>652</x:v>
      </x:c>
    </x:row>
    <x:row r="757" spans="2:10">
      <x:c r="B757" s="30">
        <x:v>43191</x:v>
      </x:c>
      <x:c r="C757" s="31" t="s">
        <x:v>3124</x:v>
      </x:c>
      <x:c r="D757" s="35">
        <x:v>56</x:v>
      </x:c>
      <x:c r="E757" s="35">
        <x:v>127</x:v>
      </x:c>
      <x:c r="F757" s="35">
        <x:v>70</x:v>
      </x:c>
      <x:c r="G757" s="35">
        <x:v>131</x:v>
      </x:c>
      <x:c r="H757" s="35">
        <x:v>-4</x:v>
      </x:c>
      <x:c r="I757" s="33" t="str">
        <x:f t="shared" si="0"/>
        <x:v>적자</x:v>
      </x:c>
      <x:c r="J757" s="34" t="s">
        <x:v>694</x:v>
      </x:c>
    </x:row>
    <x:row r="758" spans="2:10">
      <x:c r="B758" s="30">
        <x:v>43191</x:v>
      </x:c>
      <x:c r="C758" s="31" t="s">
        <x:v>653</x:v>
      </x:c>
      <x:c r="D758" s="35">
        <x:v>1</x:v>
      </x:c>
      <x:c r="E758" s="35">
        <x:v>122</x:v>
      </x:c>
      <x:c r="F758" s="35">
        <x:v>9</x:v>
      </x:c>
      <x:c r="G758" s="32">
        <x:v>2191</x:v>
      </x:c>
      <x:c r="H758" s="32">
        <x:v>-2069</x:v>
      </x:c>
      <x:c r="I758" s="33" t="str">
        <x:f t="shared" si="0"/>
        <x:v>적자</x:v>
      </x:c>
      <x:c r="J758" s="34" t="s">
        <x:v>647</x:v>
      </x:c>
    </x:row>
    <x:row r="759" spans="2:10">
      <x:c r="B759" s="30">
        <x:v>43191</x:v>
      </x:c>
      <x:c r="C759" s="31" t="s">
        <x:v>654</x:v>
      </x:c>
      <x:c r="D759" s="35">
        <x:v>8</x:v>
      </x:c>
      <x:c r="E759" s="35">
        <x:v>40</x:v>
      </x:c>
      <x:c r="F759" s="35">
        <x:v>178</x:v>
      </x:c>
      <x:c r="G759" s="32">
        <x:v>8647</x:v>
      </x:c>
      <x:c r="H759" s="32">
        <x:v>-8607</x:v>
      </x:c>
      <x:c r="I759" s="33" t="str">
        <x:f t="shared" si="0"/>
        <x:v>적자</x:v>
      </x:c>
      <x:c r="J759" s="34" t="s">
        <x:v>652</x:v>
      </x:c>
    </x:row>
    <x:row r="760" spans="2:10">
      <x:c r="B760" s="30">
        <x:v>43191</x:v>
      </x:c>
      <x:c r="C760" s="31" t="s">
        <x:v>750</x:v>
      </x:c>
      <x:c r="D760" s="35">
        <x:v>31</x:v>
      </x:c>
      <x:c r="E760" s="35">
        <x:v>30</x:v>
      </x:c>
      <x:c r="F760" s="35">
        <x:v>0</x:v>
      </x:c>
      <x:c r="G760" s="35">
        <x:v>0</x:v>
      </x:c>
      <x:c r="H760" s="35">
        <x:v>30</x:v>
      </x:c>
      <x:c r="I760" s="33" t="str">
        <x:f t="shared" si="0"/>
        <x:v>흑자</x:v>
      </x:c>
      <x:c r="J760" s="34" t="s">
        <x:v>693</x:v>
      </x:c>
    </x:row>
    <x:row r="761" spans="2:10">
      <x:c r="B761" s="30">
        <x:v>43191</x:v>
      </x:c>
      <x:c r="C761" s="31" t="s">
        <x:v>796</x:v>
      </x:c>
      <x:c r="D761" s="35">
        <x:v>10</x:v>
      </x:c>
      <x:c r="E761" s="35">
        <x:v>20</x:v>
      </x:c>
      <x:c r="F761" s="35">
        <x:v>177</x:v>
      </x:c>
      <x:c r="G761" s="35">
        <x:v>815</x:v>
      </x:c>
      <x:c r="H761" s="35">
        <x:v>-795</x:v>
      </x:c>
      <x:c r="I761" s="33" t="str">
        <x:f t="shared" si="0"/>
        <x:v>적자</x:v>
      </x:c>
      <x:c r="J761" s="34" t="s">
        <x:v>605</x:v>
      </x:c>
    </x:row>
    <x:row r="762" spans="2:10">
      <x:c r="B762" s="30">
        <x:v>43191</x:v>
      </x:c>
      <x:c r="C762" s="31" t="s">
        <x:v>801</x:v>
      </x:c>
      <x:c r="D762" s="35">
        <x:v>3</x:v>
      </x:c>
      <x:c r="E762" s="35">
        <x:v>10</x:v>
      </x:c>
      <x:c r="F762" s="35">
        <x:v>46</x:v>
      </x:c>
      <x:c r="G762" s="35">
        <x:v>128</x:v>
      </x:c>
      <x:c r="H762" s="35">
        <x:v>-117</x:v>
      </x:c>
      <x:c r="I762" s="33" t="str">
        <x:f t="shared" si="0"/>
        <x:v>적자</x:v>
      </x:c>
      <x:c r="J762" s="34" t="s">
        <x:v>634</x:v>
      </x:c>
    </x:row>
    <x:row r="763" spans="2:10">
      <x:c r="B763" s="30">
        <x:v>43191</x:v>
      </x:c>
      <x:c r="C763" s="31" t="s">
        <x:v>639</x:v>
      </x:c>
      <x:c r="D763" s="35">
        <x:v>0</x:v>
      </x:c>
      <x:c r="E763" s="35">
        <x:v>0</x:v>
      </x:c>
      <x:c r="F763" s="35">
        <x:v>21</x:v>
      </x:c>
      <x:c r="G763" s="32">
        <x:v>179576</x:v>
      </x:c>
      <x:c r="H763" s="32">
        <x:v>-179576</x:v>
      </x:c>
      <x:c r="I763" s="33" t="str">
        <x:f t="shared" si="0"/>
        <x:v>적자</x:v>
      </x:c>
      <x:c r="J763" s="34" t="s">
        <x:v>647</x:v>
      </x:c>
    </x:row>
    <x:row r="764" spans="2:10">
      <x:c r="B764" s="30">
        <x:v>43191</x:v>
      </x:c>
      <x:c r="C764" s="31" t="s">
        <x:v>3129</x:v>
      </x:c>
      <x:c r="D764" s="35">
        <x:v>1</x:v>
      </x:c>
      <x:c r="E764" s="35">
        <x:v>0</x:v>
      </x:c>
      <x:c r="F764" s="35">
        <x:v>1</x:v>
      </x:c>
      <x:c r="G764" s="35">
        <x:v>3</x:v>
      </x:c>
      <x:c r="H764" s="35">
        <x:v>-3</x:v>
      </x:c>
      <x:c r="I764" s="33" t="str">
        <x:f t="shared" si="0"/>
        <x:v>적자</x:v>
      </x:c>
      <x:c r="J764" s="34" t="s">
        <x:v>652</x:v>
      </x:c>
    </x:row>
    <x:row r="765" spans="2:10">
      <x:c r="B765" s="30">
        <x:v>43191</x:v>
      </x:c>
      <x:c r="C765" s="31" t="s">
        <x:v>782</x:v>
      </x:c>
      <x:c r="D765" s="35">
        <x:v>0</x:v>
      </x:c>
      <x:c r="E765" s="35">
        <x:v>0</x:v>
      </x:c>
      <x:c r="F765" s="35">
        <x:v>12</x:v>
      </x:c>
      <x:c r="G765" s="35">
        <x:v>15</x:v>
      </x:c>
      <x:c r="H765" s="35">
        <x:v>-15</x:v>
      </x:c>
      <x:c r="I765" s="33" t="str">
        <x:f t="shared" si="0"/>
        <x:v>적자</x:v>
      </x:c>
      <x:c r="J765" s="34" t="s">
        <x:v>638</x:v>
      </x:c>
    </x:row>
    <x:row r="766" spans="2:10">
      <x:c r="B766" s="30">
        <x:v>43191</x:v>
      </x:c>
      <x:c r="C766" s="31" t="s">
        <x:v>623</x:v>
      </x:c>
      <x:c r="D766" s="35">
        <x:v>0</x:v>
      </x:c>
      <x:c r="E766" s="35">
        <x:v>0</x:v>
      </x:c>
      <x:c r="F766" s="35">
        <x:v>31</x:v>
      </x:c>
      <x:c r="G766" s="32">
        <x:v>274819</x:v>
      </x:c>
      <x:c r="H766" s="32">
        <x:v>-274819</x:v>
      </x:c>
      <x:c r="I766" s="33" t="str">
        <x:f t="shared" si="0"/>
        <x:v>적자</x:v>
      </x:c>
      <x:c r="J766" s="34" t="s">
        <x:v>647</x:v>
      </x:c>
    </x:row>
    <x:row r="767" spans="2:10">
      <x:c r="B767" s="30">
        <x:v>43191</x:v>
      </x:c>
      <x:c r="C767" s="31" t="s">
        <x:v>627</x:v>
      </x:c>
      <x:c r="D767" s="35">
        <x:v>0</x:v>
      </x:c>
      <x:c r="E767" s="35">
        <x:v>0</x:v>
      </x:c>
      <x:c r="F767" s="35">
        <x:v>3</x:v>
      </x:c>
      <x:c r="G767" s="32">
        <x:v>1272</x:v>
      </x:c>
      <x:c r="H767" s="32">
        <x:v>-1272</x:v>
      </x:c>
      <x:c r="I767" s="33" t="str">
        <x:f t="shared" si="0"/>
        <x:v>적자</x:v>
      </x:c>
      <x:c r="J767" s="34" t="s">
        <x:v>605</x:v>
      </x:c>
    </x:row>
    <x:row r="768" spans="2:10">
      <x:c r="B768" s="30">
        <x:v>43191</x:v>
      </x:c>
      <x:c r="C768" s="31" t="s">
        <x:v>641</x:v>
      </x:c>
      <x:c r="D768" s="35">
        <x:v>0</x:v>
      </x:c>
      <x:c r="E768" s="35">
        <x:v>0</x:v>
      </x:c>
      <x:c r="F768" s="35">
        <x:v>40</x:v>
      </x:c>
      <x:c r="G768" s="32">
        <x:v>117022</x:v>
      </x:c>
      <x:c r="H768" s="32">
        <x:v>-117022</x:v>
      </x:c>
      <x:c r="I768" s="33" t="str">
        <x:f t="shared" si="0"/>
        <x:v>적자</x:v>
      </x:c>
      <x:c r="J768" s="34" t="s">
        <x:v>619</x:v>
      </x:c>
    </x:row>
    <x:row r="769" spans="2:10">
      <x:c r="B769" s="30">
        <x:v>43191</x:v>
      </x:c>
      <x:c r="C769" s="31" t="s">
        <x:v>651</x:v>
      </x:c>
      <x:c r="D769" s="35">
        <x:v>0</x:v>
      </x:c>
      <x:c r="E769" s="35">
        <x:v>0</x:v>
      </x:c>
      <x:c r="F769" s="35">
        <x:v>1</x:v>
      </x:c>
      <x:c r="G769" s="35">
        <x:v>2</x:v>
      </x:c>
      <x:c r="H769" s="35">
        <x:v>-2</x:v>
      </x:c>
      <x:c r="I769" s="33" t="str">
        <x:f t="shared" si="0"/>
        <x:v>적자</x:v>
      </x:c>
      <x:c r="J769" s="34" t="s">
        <x:v>652</x:v>
      </x:c>
    </x:row>
    <x:row r="770" spans="2:10">
      <x:c r="B770" s="30">
        <x:v>43191</x:v>
      </x:c>
      <x:c r="C770" s="31" t="s">
        <x:v>640</x:v>
      </x:c>
      <x:c r="D770" s="35">
        <x:v>1</x:v>
      </x:c>
      <x:c r="E770" s="35">
        <x:v>0</x:v>
      </x:c>
      <x:c r="F770" s="35">
        <x:v>59</x:v>
      </x:c>
      <x:c r="G770" s="32">
        <x:v>7583</x:v>
      </x:c>
      <x:c r="H770" s="32">
        <x:v>-7583</x:v>
      </x:c>
      <x:c r="I770" s="33" t="str">
        <x:f t="shared" si="0"/>
        <x:v>적자</x:v>
      </x:c>
      <x:c r="J770" s="34" t="s">
        <x:v>638</x:v>
      </x:c>
    </x:row>
    <x:row r="771" spans="2:10">
      <x:c r="B771" s="30">
        <x:v>43191</x:v>
      </x:c>
      <x:c r="C771" s="31" t="s">
        <x:v>803</x:v>
      </x:c>
      <x:c r="D771" s="35">
        <x:v>0</x:v>
      </x:c>
      <x:c r="E771" s="35">
        <x:v>0</x:v>
      </x:c>
      <x:c r="F771" s="35">
        <x:v>11</x:v>
      </x:c>
      <x:c r="G771" s="32">
        <x:v>51451</x:v>
      </x:c>
      <x:c r="H771" s="32">
        <x:v>-51451</x:v>
      </x:c>
      <x:c r="I771" s="33" t="str">
        <x:f t="shared" si="0"/>
        <x:v>적자</x:v>
      </x:c>
      <x:c r="J771" s="34" t="s">
        <x:v>652</x:v>
      </x:c>
    </x:row>
    <x:row r="772" spans="2:10">
      <x:c r="B772" s="30">
        <x:v>43191</x:v>
      </x:c>
      <x:c r="C772" s="31" t="s">
        <x:v>780</x:v>
      </x:c>
      <x:c r="D772" s="35">
        <x:v>0</x:v>
      </x:c>
      <x:c r="E772" s="35">
        <x:v>0</x:v>
      </x:c>
      <x:c r="F772" s="35">
        <x:v>23</x:v>
      </x:c>
      <x:c r="G772" s="35">
        <x:v>76</x:v>
      </x:c>
      <x:c r="H772" s="35">
        <x:v>-76</x:v>
      </x:c>
      <x:c r="I772" s="33" t="str">
        <x:f t="shared" si="0"/>
        <x:v>적자</x:v>
      </x:c>
      <x:c r="J772" s="34" t="s">
        <x:v>615</x:v>
      </x:c>
    </x:row>
    <x:row r="773" spans="2:10">
      <x:c r="B773" s="30">
        <x:v>43221</x:v>
      </x:c>
      <x:c r="C773" s="31" t="s">
        <x:v>799</x:v>
      </x:c>
      <x:c r="D773" s="32">
        <x:v>403505</x:v>
      </x:c>
      <x:c r="E773" s="32">
        <x:v>16711421</x:v>
      </x:c>
      <x:c r="F773" s="32">
        <x:v>1415738</x:v>
      </x:c>
      <x:c r="G773" s="32">
        <x:v>11367886</x:v>
      </x:c>
      <x:c r="H773" s="32">
        <x:v>5343535</x:v>
      </x:c>
      <x:c r="I773" s="33" t="str">
        <x:f t="shared" si="0"/>
        <x:v>흑자</x:v>
      </x:c>
      <x:c r="J773" s="34" t="s">
        <x:v>634</x:v>
      </x:c>
    </x:row>
    <x:row r="774" spans="2:10">
      <x:c r="B774" s="30">
        <x:v>43221</x:v>
      </x:c>
      <x:c r="C774" s="31" t="s">
        <x:v>629</x:v>
      </x:c>
      <x:c r="D774" s="32">
        <x:v>218265</x:v>
      </x:c>
      <x:c r="E774" s="32">
        <x:v>15158525</x:v>
      </x:c>
      <x:c r="F774" s="32">
        <x:v>154800</x:v>
      </x:c>
      <x:c r="G774" s="32">
        <x:v>11265757</x:v>
      </x:c>
      <x:c r="H774" s="32">
        <x:v>3892769</x:v>
      </x:c>
      <x:c r="I774" s="33" t="str">
        <x:f t="shared" si="0"/>
        <x:v>흑자</x:v>
      </x:c>
      <x:c r="J774" s="34" t="s">
        <x:v>694</x:v>
      </x:c>
    </x:row>
    <x:row r="775" spans="2:10">
      <x:c r="B775" s="30">
        <x:v>43221</x:v>
      </x:c>
      <x:c r="C775" s="31" t="s">
        <x:v>643</x:v>
      </x:c>
      <x:c r="D775" s="32">
        <x:v>60224</x:v>
      </x:c>
      <x:c r="E775" s="32">
        <x:v>4114996</x:v>
      </x:c>
      <x:c r="F775" s="32">
        <x:v>149661</x:v>
      </x:c>
      <x:c r="G775" s="32">
        <x:v>5447098</x:v>
      </x:c>
      <x:c r="H775" s="32">
        <x:v>-1332101</x:v>
      </x:c>
      <x:c r="I775" s="33" t="str">
        <x:f t="shared" si="0"/>
        <x:v>적자</x:v>
      </x:c>
      <x:c r="J775" s="34" t="s">
        <x:v>634</x:v>
      </x:c>
    </x:row>
    <x:row r="776" spans="2:10">
      <x:c r="B776" s="30">
        <x:v>43221</x:v>
      </x:c>
      <x:c r="C776" s="31" t="s">
        <x:v>630</x:v>
      </x:c>
      <x:c r="D776" s="32">
        <x:v>7094</x:v>
      </x:c>
      <x:c r="E776" s="32">
        <x:v>3696225</x:v>
      </x:c>
      <x:c r="F776" s="32">
        <x:v>1550</x:v>
      </x:c>
      <x:c r="G776" s="32">
        <x:v>3078262</x:v>
      </x:c>
      <x:c r="H776" s="32">
        <x:v>617963</x:v>
      </x:c>
      <x:c r="I776" s="33" t="str">
        <x:f t="shared" si="0"/>
        <x:v>흑자</x:v>
      </x:c>
      <x:c r="J776" s="34" t="s">
        <x:v>604</x:v>
      </x:c>
    </x:row>
    <x:row r="777" spans="2:10">
      <x:c r="B777" s="30">
        <x:v>43221</x:v>
      </x:c>
      <x:c r="C777" s="31" t="s">
        <x:v>626</x:v>
      </x:c>
      <x:c r="D777" s="32">
        <x:v>18832</x:v>
      </x:c>
      <x:c r="E777" s="32">
        <x:v>2363419</x:v>
      </x:c>
      <x:c r="F777" s="32">
        <x:v>6631</x:v>
      </x:c>
      <x:c r="G777" s="32">
        <x:v>1048668</x:v>
      </x:c>
      <x:c r="H777" s="32">
        <x:v>1314751</x:v>
      </x:c>
      <x:c r="I777" s="33" t="str">
        <x:f t="shared" si="0"/>
        <x:v>흑자</x:v>
      </x:c>
      <x:c r="J777" s="34" t="s">
        <x:v>615</x:v>
      </x:c>
    </x:row>
    <x:row r="778" spans="2:10">
      <x:c r="B778" s="30">
        <x:v>43221</x:v>
      </x:c>
      <x:c r="C778" s="31" t="s">
        <x:v>610</x:v>
      </x:c>
      <x:c r="D778" s="32">
        <x:v>7122</x:v>
      </x:c>
      <x:c r="E778" s="32">
        <x:v>1814724</x:v>
      </x:c>
      <x:c r="F778" s="32">
        <x:v>41155</x:v>
      </x:c>
      <x:c r="G778" s="32">
        <x:v>2604732</x:v>
      </x:c>
      <x:c r="H778" s="32">
        <x:v>-790008</x:v>
      </x:c>
      <x:c r="I778" s="33" t="str">
        <x:f t="shared" si="0"/>
        <x:v>적자</x:v>
      </x:c>
      <x:c r="J778" s="34" t="s">
        <x:v>635</x:v>
      </x:c>
    </x:row>
    <x:row r="779" spans="2:10">
      <x:c r="B779" s="30">
        <x:v>43221</x:v>
      </x:c>
      <x:c r="C779" s="31" t="s">
        <x:v>657</x:v>
      </x:c>
      <x:c r="D779" s="35">
        <x:v>960</x:v>
      </x:c>
      <x:c r="E779" s="32">
        <x:v>1353767</x:v>
      </x:c>
      <x:c r="F779" s="35">
        <x:v>201</x:v>
      </x:c>
      <x:c r="G779" s="32">
        <x:v>1957262</x:v>
      </x:c>
      <x:c r="H779" s="32">
        <x:v>-603494</x:v>
      </x:c>
      <x:c r="I779" s="33" t="str">
        <x:f t="shared" si="0"/>
        <x:v>적자</x:v>
      </x:c>
      <x:c r="J779" s="34" t="s">
        <x:v>647</x:v>
      </x:c>
    </x:row>
    <x:row r="780" spans="2:10">
      <x:c r="B780" s="30">
        <x:v>43221</x:v>
      </x:c>
      <x:c r="C780" s="31" t="s">
        <x:v>614</x:v>
      </x:c>
      <x:c r="D780" s="35">
        <x:v>376</x:v>
      </x:c>
      <x:c r="E780" s="32">
        <x:v>1274039</x:v>
      </x:c>
      <x:c r="F780" s="35">
        <x:v>286</x:v>
      </x:c>
      <x:c r="G780" s="32">
        <x:v>2964407</x:v>
      </x:c>
      <x:c r="H780" s="32">
        <x:v>-1690369</x:v>
      </x:c>
      <x:c r="I780" s="33" t="str">
        <x:f t="shared" si="0"/>
        <x:v>적자</x:v>
      </x:c>
      <x:c r="J780" s="34" t="s">
        <x:v>615</x:v>
      </x:c>
    </x:row>
    <x:row r="781" spans="2:10">
      <x:c r="B781" s="30">
        <x:v>43221</x:v>
      </x:c>
      <x:c r="C781" s="31" t="s">
        <x:v>644</x:v>
      </x:c>
      <x:c r="D781" s="35">
        <x:v>347</x:v>
      </x:c>
      <x:c r="E781" s="32">
        <x:v>1051507</x:v>
      </x:c>
      <x:c r="F781" s="35">
        <x:v>73</x:v>
      </x:c>
      <x:c r="G781" s="32">
        <x:v>1565204</x:v>
      </x:c>
      <x:c r="H781" s="32">
        <x:v>-513697</x:v>
      </x:c>
      <x:c r="I781" s="33" t="str">
        <x:f t="shared" si="0"/>
        <x:v>적자</x:v>
      </x:c>
      <x:c r="J781" s="34" t="s">
        <x:v>604</x:v>
      </x:c>
    </x:row>
    <x:row r="782" spans="2:10">
      <x:c r="B782" s="30">
        <x:v>43221</x:v>
      </x:c>
      <x:c r="C782" s="31" t="s">
        <x:v>622</x:v>
      </x:c>
      <x:c r="D782" s="32">
        <x:v>1760</x:v>
      </x:c>
      <x:c r="E782" s="32">
        <x:v>613388</x:v>
      </x:c>
      <x:c r="F782" s="35">
        <x:v>559</x:v>
      </x:c>
      <x:c r="G782" s="32">
        <x:v>564609</x:v>
      </x:c>
      <x:c r="H782" s="32">
        <x:v>48779</x:v>
      </x:c>
      <x:c r="I782" s="33" t="str">
        <x:f t="shared" si="0"/>
        <x:v>흑자</x:v>
      </x:c>
      <x:c r="J782" s="34" t="s">
        <x:v>619</x:v>
      </x:c>
    </x:row>
    <x:row r="783" spans="2:10">
      <x:c r="B783" s="30">
        <x:v>43221</x:v>
      </x:c>
      <x:c r="C783" s="31" t="s">
        <x:v>636</x:v>
      </x:c>
      <x:c r="D783" s="32">
        <x:v>1395</x:v>
      </x:c>
      <x:c r="E783" s="32">
        <x:v>556366</x:v>
      </x:c>
      <x:c r="F783" s="35">
        <x:v>678</x:v>
      </x:c>
      <x:c r="G783" s="32">
        <x:v>147678</x:v>
      </x:c>
      <x:c r="H783" s="32">
        <x:v>408688</x:v>
      </x:c>
      <x:c r="I783" s="33" t="str">
        <x:f t="shared" si="0"/>
        <x:v>흑자</x:v>
      </x:c>
      <x:c r="J783" s="34" t="s">
        <x:v>652</x:v>
      </x:c>
    </x:row>
    <x:row r="784" spans="2:10">
      <x:c r="B784" s="30">
        <x:v>43221</x:v>
      </x:c>
      <x:c r="C784" s="31" t="s">
        <x:v>632</x:v>
      </x:c>
      <x:c r="D784" s="35">
        <x:v>161</x:v>
      </x:c>
      <x:c r="E784" s="32">
        <x:v>517728</x:v>
      </x:c>
      <x:c r="F784" s="35">
        <x:v>51</x:v>
      </x:c>
      <x:c r="G784" s="32">
        <x:v>50371</x:v>
      </x:c>
      <x:c r="H784" s="32">
        <x:v>467357</x:v>
      </x:c>
      <x:c r="I784" s="33" t="str">
        <x:f t="shared" si="0"/>
        <x:v>흑자</x:v>
      </x:c>
      <x:c r="J784" s="34" t="s">
        <x:v>615</x:v>
      </x:c>
    </x:row>
    <x:row r="785" spans="2:10">
      <x:c r="B785" s="30">
        <x:v>43221</x:v>
      </x:c>
      <x:c r="C785" s="31" t="s">
        <x:v>618</x:v>
      </x:c>
      <x:c r="D785" s="35">
        <x:v>4</x:v>
      </x:c>
      <x:c r="E785" s="32">
        <x:v>302958</x:v>
      </x:c>
      <x:c r="F785" s="35">
        <x:v>12</x:v>
      </x:c>
      <x:c r="G785" s="32">
        <x:v>49733</x:v>
      </x:c>
      <x:c r="H785" s="32">
        <x:v>253226</x:v>
      </x:c>
      <x:c r="I785" s="33" t="str">
        <x:f t="shared" si="0"/>
        <x:v>흑자</x:v>
      </x:c>
      <x:c r="J785" s="34" t="s">
        <x:v>652</x:v>
      </x:c>
    </x:row>
    <x:row r="786" spans="2:10">
      <x:c r="B786" s="30">
        <x:v>43221</x:v>
      </x:c>
      <x:c r="C786" s="31" t="s">
        <x:v>616</x:v>
      </x:c>
      <x:c r="D786" s="35">
        <x:v>740</x:v>
      </x:c>
      <x:c r="E786" s="32">
        <x:v>275393</x:v>
      </x:c>
      <x:c r="F786" s="35">
        <x:v>141</x:v>
      </x:c>
      <x:c r="G786" s="32">
        <x:v>371413</x:v>
      </x:c>
      <x:c r="H786" s="32">
        <x:v>-96020</x:v>
      </x:c>
      <x:c r="I786" s="33" t="str">
        <x:f t="shared" si="0"/>
        <x:v>적자</x:v>
      </x:c>
      <x:c r="J786" s="34" t="s">
        <x:v>647</x:v>
      </x:c>
    </x:row>
    <x:row r="787" spans="2:10">
      <x:c r="B787" s="30">
        <x:v>43221</x:v>
      </x:c>
      <x:c r="C787" s="31" t="s">
        <x:v>637</x:v>
      </x:c>
      <x:c r="D787" s="35">
        <x:v>847</x:v>
      </x:c>
      <x:c r="E787" s="32">
        <x:v>200248</x:v>
      </x:c>
      <x:c r="F787" s="32">
        <x:v>2185</x:v>
      </x:c>
      <x:c r="G787" s="32">
        <x:v>331215</x:v>
      </x:c>
      <x:c r="H787" s="32">
        <x:v>-130967</x:v>
      </x:c>
      <x:c r="I787" s="33" t="str">
        <x:f t="shared" si="0"/>
        <x:v>적자</x:v>
      </x:c>
      <x:c r="J787" s="34" t="s">
        <x:v>606</x:v>
      </x:c>
    </x:row>
    <x:row r="788" spans="2:10">
      <x:c r="B788" s="30">
        <x:v>43221</x:v>
      </x:c>
      <x:c r="C788" s="31" t="s">
        <x:v>609</x:v>
      </x:c>
      <x:c r="D788" s="35">
        <x:v>4</x:v>
      </x:c>
      <x:c r="E788" s="32">
        <x:v>167762</x:v>
      </x:c>
      <x:c r="F788" s="35">
        <x:v>0</x:v>
      </x:c>
      <x:c r="G788" s="35">
        <x:v>0</x:v>
      </x:c>
      <x:c r="H788" s="32">
        <x:v>167762</x:v>
      </x:c>
      <x:c r="I788" s="33" t="str">
        <x:f t="shared" si="0"/>
        <x:v>흑자</x:v>
      </x:c>
      <x:c r="J788" s="34" t="s">
        <x:v>694</x:v>
      </x:c>
    </x:row>
    <x:row r="789" spans="2:10">
      <x:c r="B789" s="30">
        <x:v>43221</x:v>
      </x:c>
      <x:c r="C789" s="31" t="s">
        <x:v>761</x:v>
      </x:c>
      <x:c r="D789" s="32">
        <x:v>3519</x:v>
      </x:c>
      <x:c r="E789" s="32">
        <x:v>66471</x:v>
      </x:c>
      <x:c r="F789" s="32">
        <x:v>1038</x:v>
      </x:c>
      <x:c r="G789" s="32">
        <x:v>10756</x:v>
      </x:c>
      <x:c r="H789" s="32">
        <x:v>55715</x:v>
      </x:c>
      <x:c r="I789" s="33" t="str">
        <x:f t="shared" si="0"/>
        <x:v>흑자</x:v>
      </x:c>
      <x:c r="J789" s="34" t="s">
        <x:v>694</x:v>
      </x:c>
    </x:row>
    <x:row r="790" spans="2:10">
      <x:c r="B790" s="30">
        <x:v>43221</x:v>
      </x:c>
      <x:c r="C790" s="31" t="s">
        <x:v>794</x:v>
      </x:c>
      <x:c r="D790" s="35">
        <x:v>72</x:v>
      </x:c>
      <x:c r="E790" s="32">
        <x:v>47536</x:v>
      </x:c>
      <x:c r="F790" s="35">
        <x:v>63</x:v>
      </x:c>
      <x:c r="G790" s="32">
        <x:v>565598</x:v>
      </x:c>
      <x:c r="H790" s="32">
        <x:v>-518062</x:v>
      </x:c>
      <x:c r="I790" s="33" t="str">
        <x:f t="shared" si="0"/>
        <x:v>적자</x:v>
      </x:c>
      <x:c r="J790" s="34" t="s">
        <x:v>174</x:v>
      </x:c>
    </x:row>
    <x:row r="791" spans="2:10">
      <x:c r="B791" s="30">
        <x:v>43221</x:v>
      </x:c>
      <x:c r="C791" s="31" t="s">
        <x:v>625</x:v>
      </x:c>
      <x:c r="D791" s="35">
        <x:v>255</x:v>
      </x:c>
      <x:c r="E791" s="32">
        <x:v>22519</x:v>
      </x:c>
      <x:c r="F791" s="35">
        <x:v>367</x:v>
      </x:c>
      <x:c r="G791" s="32">
        <x:v>148840</x:v>
      </x:c>
      <x:c r="H791" s="32">
        <x:v>-126320</x:v>
      </x:c>
      <x:c r="I791" s="33" t="str">
        <x:f t="shared" si="0"/>
        <x:v>적자</x:v>
      </x:c>
      <x:c r="J791" s="34" t="s">
        <x:v>638</x:v>
      </x:c>
    </x:row>
    <x:row r="792" spans="2:10">
      <x:c r="B792" s="30">
        <x:v>43221</x:v>
      </x:c>
      <x:c r="C792" s="31" t="s">
        <x:v>3131</x:v>
      </x:c>
      <x:c r="D792" s="32">
        <x:v>11943</x:v>
      </x:c>
      <x:c r="E792" s="32">
        <x:v>20704</x:v>
      </x:c>
      <x:c r="F792" s="32">
        <x:v>1530</x:v>
      </x:c>
      <x:c r="G792" s="32">
        <x:v>4733</x:v>
      </x:c>
      <x:c r="H792" s="32">
        <x:v>15970</x:v>
      </x:c>
      <x:c r="I792" s="33" t="str">
        <x:f t="shared" si="0"/>
        <x:v>흑자</x:v>
      </x:c>
      <x:c r="J792" s="34" t="s">
        <x:v>634</x:v>
      </x:c>
    </x:row>
    <x:row r="793" spans="2:10">
      <x:c r="B793" s="30">
        <x:v>43221</x:v>
      </x:c>
      <x:c r="C793" s="31" t="s">
        <x:v>788</x:v>
      </x:c>
      <x:c r="D793" s="32">
        <x:v>19904</x:v>
      </x:c>
      <x:c r="E793" s="32">
        <x:v>17308</x:v>
      </x:c>
      <x:c r="F793" s="32">
        <x:v>8396</x:v>
      </x:c>
      <x:c r="G793" s="32">
        <x:v>61331</x:v>
      </x:c>
      <x:c r="H793" s="32">
        <x:v>-44023</x:v>
      </x:c>
      <x:c r="I793" s="33" t="str">
        <x:f t="shared" si="0"/>
        <x:v>적자</x:v>
      </x:c>
      <x:c r="J793" s="34" t="s">
        <x:v>693</x:v>
      </x:c>
    </x:row>
    <x:row r="794" spans="2:10">
      <x:c r="B794" s="30">
        <x:v>43221</x:v>
      </x:c>
      <x:c r="C794" s="31" t="s">
        <x:v>803</x:v>
      </x:c>
      <x:c r="D794" s="35">
        <x:v>5</x:v>
      </x:c>
      <x:c r="E794" s="32">
        <x:v>14682</x:v>
      </x:c>
      <x:c r="F794" s="35">
        <x:v>14</x:v>
      </x:c>
      <x:c r="G794" s="32">
        <x:v>58992</x:v>
      </x:c>
      <x:c r="H794" s="32">
        <x:v>-44309</x:v>
      </x:c>
      <x:c r="I794" s="33" t="str">
        <x:f t="shared" si="0"/>
        <x:v>적자</x:v>
      </x:c>
      <x:c r="J794" s="34" t="s">
        <x:v>652</x:v>
      </x:c>
    </x:row>
    <x:row r="795" spans="2:10">
      <x:c r="B795" s="30">
        <x:v>43221</x:v>
      </x:c>
      <x:c r="C795" s="31" t="s">
        <x:v>656</x:v>
      </x:c>
      <x:c r="D795" s="35">
        <x:v>6</x:v>
      </x:c>
      <x:c r="E795" s="32">
        <x:v>12284</x:v>
      </x:c>
      <x:c r="F795" s="35">
        <x:v>1</x:v>
      </x:c>
      <x:c r="G795" s="32">
        <x:v>2307</x:v>
      </x:c>
      <x:c r="H795" s="32">
        <x:v>9977</x:v>
      </x:c>
      <x:c r="I795" s="33" t="str">
        <x:f t="shared" si="0"/>
        <x:v>흑자</x:v>
      </x:c>
      <x:c r="J795" s="34" t="s">
        <x:v>615</x:v>
      </x:c>
    </x:row>
    <x:row r="796" spans="2:10">
      <x:c r="B796" s="30">
        <x:v>43221</x:v>
      </x:c>
      <x:c r="C796" s="31" t="s">
        <x:v>617</x:v>
      </x:c>
      <x:c r="D796" s="35">
        <x:v>71</x:v>
      </x:c>
      <x:c r="E796" s="32">
        <x:v>11885</x:v>
      </x:c>
      <x:c r="F796" s="35">
        <x:v>44</x:v>
      </x:c>
      <x:c r="G796" s="32">
        <x:v>41664</x:v>
      </x:c>
      <x:c r="H796" s="32">
        <x:v>-29780</x:v>
      </x:c>
      <x:c r="I796" s="33" t="str">
        <x:f t="shared" si="0"/>
        <x:v>적자</x:v>
      </x:c>
      <x:c r="J796" s="34" t="s">
        <x:v>652</x:v>
      </x:c>
    </x:row>
    <x:row r="797" spans="2:10">
      <x:c r="B797" s="30">
        <x:v>43221</x:v>
      </x:c>
      <x:c r="C797" s="31" t="s">
        <x:v>645</x:v>
      </x:c>
      <x:c r="D797" s="35">
        <x:v>84</x:v>
      </x:c>
      <x:c r="E797" s="32">
        <x:v>5710</x:v>
      </x:c>
      <x:c r="F797" s="35">
        <x:v>864</x:v>
      </x:c>
      <x:c r="G797" s="32">
        <x:v>33935</x:v>
      </x:c>
      <x:c r="H797" s="32">
        <x:v>-28225</x:v>
      </x:c>
      <x:c r="I797" s="33" t="str">
        <x:f t="shared" si="0"/>
        <x:v>적자</x:v>
      </x:c>
      <x:c r="J797" s="34" t="s">
        <x:v>635</x:v>
      </x:c>
    </x:row>
    <x:row r="798" spans="2:10">
      <x:c r="B798" s="30">
        <x:v>43221</x:v>
      </x:c>
      <x:c r="C798" s="31" t="s">
        <x:v>613</x:v>
      </x:c>
      <x:c r="D798" s="35">
        <x:v>13</x:v>
      </x:c>
      <x:c r="E798" s="32">
        <x:v>3683</x:v>
      </x:c>
      <x:c r="F798" s="35">
        <x:v>209</x:v>
      </x:c>
      <x:c r="G798" s="32">
        <x:v>12769</x:v>
      </x:c>
      <x:c r="H798" s="32">
        <x:v>-9086</x:v>
      </x:c>
      <x:c r="I798" s="33" t="str">
        <x:f t="shared" si="0"/>
        <x:v>적자</x:v>
      </x:c>
      <x:c r="J798" s="34" t="s">
        <x:v>652</x:v>
      </x:c>
    </x:row>
    <x:row r="799" spans="2:10">
      <x:c r="B799" s="30">
        <x:v>43221</x:v>
      </x:c>
      <x:c r="C799" s="31" t="s">
        <x:v>646</x:v>
      </x:c>
      <x:c r="D799" s="35">
        <x:v>27</x:v>
      </x:c>
      <x:c r="E799" s="32">
        <x:v>2463</x:v>
      </x:c>
      <x:c r="F799" s="35">
        <x:v>845</x:v>
      </x:c>
      <x:c r="G799" s="32">
        <x:v>114991</x:v>
      </x:c>
      <x:c r="H799" s="32">
        <x:v>-112528</x:v>
      </x:c>
      <x:c r="I799" s="33" t="str">
        <x:f t="shared" si="0"/>
        <x:v>적자</x:v>
      </x:c>
      <x:c r="J799" s="34" t="s">
        <x:v>694</x:v>
      </x:c>
    </x:row>
    <x:row r="800" spans="2:10">
      <x:c r="B800" s="30">
        <x:v>43221</x:v>
      </x:c>
      <x:c r="C800" s="31" t="s">
        <x:v>654</x:v>
      </x:c>
      <x:c r="D800" s="35">
        <x:v>11</x:v>
      </x:c>
      <x:c r="E800" s="32">
        <x:v>1358</x:v>
      </x:c>
      <x:c r="F800" s="35">
        <x:v>172</x:v>
      </x:c>
      <x:c r="G800" s="32">
        <x:v>10133</x:v>
      </x:c>
      <x:c r="H800" s="32">
        <x:v>-8776</x:v>
      </x:c>
      <x:c r="I800" s="33" t="str">
        <x:f t="shared" si="0"/>
        <x:v>적자</x:v>
      </x:c>
      <x:c r="J800" s="34" t="s">
        <x:v>652</x:v>
      </x:c>
    </x:row>
    <x:row r="801" spans="2:10">
      <x:c r="B801" s="30">
        <x:v>43221</x:v>
      </x:c>
      <x:c r="C801" s="31" t="s">
        <x:v>620</x:v>
      </x:c>
      <x:c r="D801" s="35">
        <x:v>1</x:v>
      </x:c>
      <x:c r="E801" s="32">
        <x:v>1233</x:v>
      </x:c>
      <x:c r="F801" s="35">
        <x:v>8</x:v>
      </x:c>
      <x:c r="G801" s="32">
        <x:v>12883</x:v>
      </x:c>
      <x:c r="H801" s="32">
        <x:v>-11650</x:v>
      </x:c>
      <x:c r="I801" s="33" t="str">
        <x:f t="shared" si="0"/>
        <x:v>적자</x:v>
      </x:c>
      <x:c r="J801" s="34" t="s">
        <x:v>638</x:v>
      </x:c>
    </x:row>
    <x:row r="802" spans="2:10">
      <x:c r="B802" s="30">
        <x:v>43221</x:v>
      </x:c>
      <x:c r="C802" s="31" t="s">
        <x:v>611</x:v>
      </x:c>
      <x:c r="D802" s="35">
        <x:v>6</x:v>
      </x:c>
      <x:c r="E802" s="35">
        <x:v>589</x:v>
      </x:c>
      <x:c r="F802" s="35">
        <x:v>0</x:v>
      </x:c>
      <x:c r="G802" s="35">
        <x:v>0</x:v>
      </x:c>
      <x:c r="H802" s="35">
        <x:v>589</x:v>
      </x:c>
      <x:c r="I802" s="33" t="str">
        <x:f t="shared" si="0"/>
        <x:v>흑자</x:v>
      </x:c>
      <x:c r="J802" s="34" t="s">
        <x:v>638</x:v>
      </x:c>
    </x:row>
    <x:row r="803" spans="2:10">
      <x:c r="B803" s="30">
        <x:v>43221</x:v>
      </x:c>
      <x:c r="C803" s="31" t="s">
        <x:v>650</x:v>
      </x:c>
      <x:c r="D803" s="35">
        <x:v>2</x:v>
      </x:c>
      <x:c r="E803" s="35">
        <x:v>282</x:v>
      </x:c>
      <x:c r="F803" s="35">
        <x:v>3</x:v>
      </x:c>
      <x:c r="G803" s="35">
        <x:v>208</x:v>
      </x:c>
      <x:c r="H803" s="35">
        <x:v>74</x:v>
      </x:c>
      <x:c r="I803" s="33" t="str">
        <x:f t="shared" si="0"/>
        <x:v>흑자</x:v>
      </x:c>
      <x:c r="J803" s="34" t="s">
        <x:v>638</x:v>
      </x:c>
    </x:row>
    <x:row r="804" spans="2:10">
      <x:c r="B804" s="30">
        <x:v>43221</x:v>
      </x:c>
      <x:c r="C804" s="31" t="s">
        <x:v>741</x:v>
      </x:c>
      <x:c r="D804" s="35">
        <x:v>35</x:v>
      </x:c>
      <x:c r="E804" s="35">
        <x:v>201</x:v>
      </x:c>
      <x:c r="F804" s="35">
        <x:v>136</x:v>
      </x:c>
      <x:c r="G804" s="35">
        <x:v>451</x:v>
      </x:c>
      <x:c r="H804" s="35">
        <x:v>-249</x:v>
      </x:c>
      <x:c r="I804" s="33" t="str">
        <x:f t="shared" si="0"/>
        <x:v>적자</x:v>
      </x:c>
      <x:c r="J804" s="34" t="s">
        <x:v>624</x:v>
      </x:c>
    </x:row>
    <x:row r="805" spans="2:10">
      <x:c r="B805" s="30">
        <x:v>43221</x:v>
      </x:c>
      <x:c r="C805" s="31" t="s">
        <x:v>750</x:v>
      </x:c>
      <x:c r="D805" s="35">
        <x:v>287</x:v>
      </x:c>
      <x:c r="E805" s="35">
        <x:v>120</x:v>
      </x:c>
      <x:c r="F805" s="35">
        <x:v>3</x:v>
      </x:c>
      <x:c r="G805" s="35">
        <x:v>28</x:v>
      </x:c>
      <x:c r="H805" s="35">
        <x:v>92</x:v>
      </x:c>
      <x:c r="I805" s="33" t="str">
        <x:f t="shared" si="0"/>
        <x:v>흑자</x:v>
      </x:c>
      <x:c r="J805" s="34" t="s">
        <x:v>693</x:v>
      </x:c>
    </x:row>
    <x:row r="806" spans="2:10">
      <x:c r="B806" s="30">
        <x:v>43221</x:v>
      </x:c>
      <x:c r="C806" s="31" t="s">
        <x:v>796</x:v>
      </x:c>
      <x:c r="D806" s="35">
        <x:v>19</x:v>
      </x:c>
      <x:c r="E806" s="35">
        <x:v>119</x:v>
      </x:c>
      <x:c r="F806" s="35">
        <x:v>179</x:v>
      </x:c>
      <x:c r="G806" s="32">
        <x:v>1179</x:v>
      </x:c>
      <x:c r="H806" s="32">
        <x:v>-1060</x:v>
      </x:c>
      <x:c r="I806" s="33" t="str">
        <x:f t="shared" si="0"/>
        <x:v>적자</x:v>
      </x:c>
      <x:c r="J806" s="34" t="s">
        <x:v>605</x:v>
      </x:c>
    </x:row>
    <x:row r="807" spans="2:10">
      <x:c r="B807" s="30">
        <x:v>43221</x:v>
      </x:c>
      <x:c r="C807" s="31" t="s">
        <x:v>653</x:v>
      </x:c>
      <x:c r="D807" s="35">
        <x:v>1</x:v>
      </x:c>
      <x:c r="E807" s="35">
        <x:v>117</x:v>
      </x:c>
      <x:c r="F807" s="35">
        <x:v>13</x:v>
      </x:c>
      <x:c r="G807" s="32">
        <x:v>7226</x:v>
      </x:c>
      <x:c r="H807" s="32">
        <x:v>-7108</x:v>
      </x:c>
      <x:c r="I807" s="33" t="str">
        <x:f t="shared" si="0"/>
        <x:v>적자</x:v>
      </x:c>
      <x:c r="J807" s="34" t="s">
        <x:v>647</x:v>
      </x:c>
    </x:row>
    <x:row r="808" spans="2:10">
      <x:c r="B808" s="30">
        <x:v>43221</x:v>
      </x:c>
      <x:c r="C808" s="31" t="s">
        <x:v>3124</x:v>
      </x:c>
      <x:c r="D808" s="35">
        <x:v>55</x:v>
      </x:c>
      <x:c r="E808" s="35">
        <x:v>93</x:v>
      </x:c>
      <x:c r="F808" s="35">
        <x:v>42</x:v>
      </x:c>
      <x:c r="G808" s="35">
        <x:v>61</x:v>
      </x:c>
      <x:c r="H808" s="35">
        <x:v>33</x:v>
      </x:c>
      <x:c r="I808" s="33" t="str">
        <x:f t="shared" si="0"/>
        <x:v>흑자</x:v>
      </x:c>
      <x:c r="J808" s="34" t="s">
        <x:v>694</x:v>
      </x:c>
    </x:row>
    <x:row r="809" spans="2:10">
      <x:c r="B809" s="30">
        <x:v>43221</x:v>
      </x:c>
      <x:c r="C809" s="31" t="s">
        <x:v>640</x:v>
      </x:c>
      <x:c r="D809" s="35">
        <x:v>3</x:v>
      </x:c>
      <x:c r="E809" s="35">
        <x:v>11</x:v>
      </x:c>
      <x:c r="F809" s="35">
        <x:v>69</x:v>
      </x:c>
      <x:c r="G809" s="32">
        <x:v>10045</x:v>
      </x:c>
      <x:c r="H809" s="32">
        <x:v>-10034</x:v>
      </x:c>
      <x:c r="I809" s="33" t="str">
        <x:f t="shared" si="0"/>
        <x:v>적자</x:v>
      </x:c>
      <x:c r="J809" s="34" t="s">
        <x:v>638</x:v>
      </x:c>
    </x:row>
    <x:row r="810" spans="2:10">
      <x:c r="B810" s="30">
        <x:v>43221</x:v>
      </x:c>
      <x:c r="C810" s="31" t="s">
        <x:v>775</x:v>
      </x:c>
      <x:c r="D810" s="35">
        <x:v>1</x:v>
      </x:c>
      <x:c r="E810" s="35">
        <x:v>3</x:v>
      </x:c>
      <x:c r="F810" s="35">
        <x:v>0</x:v>
      </x:c>
      <x:c r="G810" s="35">
        <x:v>0</x:v>
      </x:c>
      <x:c r="H810" s="35">
        <x:v>3</x:v>
      </x:c>
      <x:c r="I810" s="33" t="str">
        <x:f t="shared" si="0"/>
        <x:v>흑자</x:v>
      </x:c>
      <x:c r="J810" s="34" t="s">
        <x:v>606</x:v>
      </x:c>
    </x:row>
    <x:row r="811" spans="2:10">
      <x:c r="B811" s="30">
        <x:v>43221</x:v>
      </x:c>
      <x:c r="C811" s="31" t="s">
        <x:v>641</x:v>
      </x:c>
      <x:c r="D811" s="35">
        <x:v>0</x:v>
      </x:c>
      <x:c r="E811" s="35">
        <x:v>0</x:v>
      </x:c>
      <x:c r="F811" s="35">
        <x:v>32</x:v>
      </x:c>
      <x:c r="G811" s="32">
        <x:v>56925</x:v>
      </x:c>
      <x:c r="H811" s="32">
        <x:v>-56925</x:v>
      </x:c>
      <x:c r="I811" s="33" t="str">
        <x:f t="shared" si="0"/>
        <x:v>적자</x:v>
      </x:c>
      <x:c r="J811" s="34" t="s">
        <x:v>619</x:v>
      </x:c>
    </x:row>
    <x:row r="812" spans="2:10">
      <x:c r="B812" s="30">
        <x:v>43221</x:v>
      </x:c>
      <x:c r="C812" s="31" t="s">
        <x:v>770</x:v>
      </x:c>
      <x:c r="D812" s="35">
        <x:v>0</x:v>
      </x:c>
      <x:c r="E812" s="35">
        <x:v>0</x:v>
      </x:c>
      <x:c r="F812" s="35">
        <x:v>3</x:v>
      </x:c>
      <x:c r="G812" s="35">
        <x:v>38</x:v>
      </x:c>
      <x:c r="H812" s="35">
        <x:v>-38</x:v>
      </x:c>
      <x:c r="I812" s="33" t="str">
        <x:f t="shared" si="0"/>
        <x:v>적자</x:v>
      </x:c>
      <x:c r="J812" s="34" t="s">
        <x:v>635</x:v>
      </x:c>
    </x:row>
    <x:row r="813" spans="2:10">
      <x:c r="B813" s="30">
        <x:v>43221</x:v>
      </x:c>
      <x:c r="C813" s="31" t="s">
        <x:v>627</x:v>
      </x:c>
      <x:c r="D813" s="35">
        <x:v>0</x:v>
      </x:c>
      <x:c r="E813" s="35">
        <x:v>0</x:v>
      </x:c>
      <x:c r="F813" s="35">
        <x:v>1</x:v>
      </x:c>
      <x:c r="G813" s="35">
        <x:v>131</x:v>
      </x:c>
      <x:c r="H813" s="35">
        <x:v>-131</x:v>
      </x:c>
      <x:c r="I813" s="33" t="str">
        <x:f t="shared" si="0"/>
        <x:v>적자</x:v>
      </x:c>
      <x:c r="J813" s="34" t="s">
        <x:v>605</x:v>
      </x:c>
    </x:row>
    <x:row r="814" spans="2:10">
      <x:c r="B814" s="30">
        <x:v>43221</x:v>
      </x:c>
      <x:c r="C814" s="31" t="s">
        <x:v>623</x:v>
      </x:c>
      <x:c r="D814" s="35">
        <x:v>0</x:v>
      </x:c>
      <x:c r="E814" s="35">
        <x:v>0</x:v>
      </x:c>
      <x:c r="F814" s="35">
        <x:v>23</x:v>
      </x:c>
      <x:c r="G814" s="32">
        <x:v>252262</x:v>
      </x:c>
      <x:c r="H814" s="32">
        <x:v>-252262</x:v>
      </x:c>
      <x:c r="I814" s="33" t="str">
        <x:f t="shared" si="0"/>
        <x:v>적자</x:v>
      </x:c>
      <x:c r="J814" s="34" t="s">
        <x:v>647</x:v>
      </x:c>
    </x:row>
    <x:row r="815" spans="2:10">
      <x:c r="B815" s="30">
        <x:v>43221</x:v>
      </x:c>
      <x:c r="C815" s="31" t="s">
        <x:v>780</x:v>
      </x:c>
      <x:c r="D815" s="35">
        <x:v>0</x:v>
      </x:c>
      <x:c r="E815" s="35">
        <x:v>0</x:v>
      </x:c>
      <x:c r="F815" s="35">
        <x:v>26</x:v>
      </x:c>
      <x:c r="G815" s="35">
        <x:v>107</x:v>
      </x:c>
      <x:c r="H815" s="35">
        <x:v>-107</x:v>
      </x:c>
      <x:c r="I815" s="33" t="str">
        <x:f t="shared" si="0"/>
        <x:v>적자</x:v>
      </x:c>
      <x:c r="J815" s="34" t="s">
        <x:v>615</x:v>
      </x:c>
    </x:row>
    <x:row r="816" spans="2:10">
      <x:c r="B816" s="30">
        <x:v>43221</x:v>
      </x:c>
      <x:c r="C816" s="31" t="s">
        <x:v>801</x:v>
      </x:c>
      <x:c r="D816" s="35">
        <x:v>0</x:v>
      </x:c>
      <x:c r="E816" s="35">
        <x:v>0</x:v>
      </x:c>
      <x:c r="F816" s="35">
        <x:v>46</x:v>
      </x:c>
      <x:c r="G816" s="35">
        <x:v>132</x:v>
      </x:c>
      <x:c r="H816" s="35">
        <x:v>-132</x:v>
      </x:c>
      <x:c r="I816" s="33" t="str">
        <x:f t="shared" si="0"/>
        <x:v>적자</x:v>
      </x:c>
      <x:c r="J816" s="34" t="s">
        <x:v>634</x:v>
      </x:c>
    </x:row>
    <x:row r="817" spans="2:10">
      <x:c r="B817" s="30">
        <x:v>43221</x:v>
      </x:c>
      <x:c r="C817" s="31" t="s">
        <x:v>782</x:v>
      </x:c>
      <x:c r="D817" s="35">
        <x:v>0</x:v>
      </x:c>
      <x:c r="E817" s="35">
        <x:v>0</x:v>
      </x:c>
      <x:c r="F817" s="35">
        <x:v>14</x:v>
      </x:c>
      <x:c r="G817" s="35">
        <x:v>18</x:v>
      </x:c>
      <x:c r="H817" s="35">
        <x:v>-18</x:v>
      </x:c>
      <x:c r="I817" s="33" t="str">
        <x:f t="shared" si="0"/>
        <x:v>적자</x:v>
      </x:c>
      <x:c r="J817" s="34" t="s">
        <x:v>638</x:v>
      </x:c>
    </x:row>
    <x:row r="818" spans="2:10">
      <x:c r="B818" s="30">
        <x:v>43221</x:v>
      </x:c>
      <x:c r="C818" s="31" t="s">
        <x:v>639</x:v>
      </x:c>
      <x:c r="D818" s="35">
        <x:v>0</x:v>
      </x:c>
      <x:c r="E818" s="35">
        <x:v>0</x:v>
      </x:c>
      <x:c r="F818" s="35">
        <x:v>13</x:v>
      </x:c>
      <x:c r="G818" s="32">
        <x:v>131177</x:v>
      </x:c>
      <x:c r="H818" s="32">
        <x:v>-131177</x:v>
      </x:c>
      <x:c r="I818" s="33" t="str">
        <x:f t="shared" si="0"/>
        <x:v>적자</x:v>
      </x:c>
      <x:c r="J818" s="34" t="s">
        <x:v>647</x:v>
      </x:c>
    </x:row>
    <x:row r="819" spans="2:10">
      <x:c r="B819" s="30">
        <x:v>43252</x:v>
      </x:c>
      <x:c r="C819" s="31" t="s">
        <x:v>799</x:v>
      </x:c>
      <x:c r="D819" s="32">
        <x:v>442017</x:v>
      </x:c>
      <x:c r="E819" s="32">
        <x:v>17300321</x:v>
      </x:c>
      <x:c r="F819" s="32">
        <x:v>1383360</x:v>
      </x:c>
      <x:c r="G819" s="32">
        <x:v>11461906</x:v>
      </x:c>
      <x:c r="H819" s="32">
        <x:v>5838416</x:v>
      </x:c>
      <x:c r="I819" s="33" t="str">
        <x:f t="shared" si="0"/>
        <x:v>흑자</x:v>
      </x:c>
      <x:c r="J819" s="34" t="s">
        <x:v>634</x:v>
      </x:c>
    </x:row>
    <x:row r="820" spans="2:10">
      <x:c r="B820" s="30">
        <x:v>43252</x:v>
      </x:c>
      <x:c r="C820" s="31" t="s">
        <x:v>629</x:v>
      </x:c>
      <x:c r="D820" s="32">
        <x:v>209090</x:v>
      </x:c>
      <x:c r="E820" s="32">
        <x:v>14955215</x:v>
      </x:c>
      <x:c r="F820" s="32">
        <x:v>143931</x:v>
      </x:c>
      <x:c r="G820" s="32">
        <x:v>10707081</x:v>
      </x:c>
      <x:c r="H820" s="32">
        <x:v>4248133</x:v>
      </x:c>
      <x:c r="I820" s="33" t="str">
        <x:f t="shared" si="0"/>
        <x:v>흑자</x:v>
      </x:c>
      <x:c r="J820" s="34" t="s">
        <x:v>694</x:v>
      </x:c>
    </x:row>
    <x:row r="821" spans="2:10">
      <x:c r="B821" s="30">
        <x:v>43252</x:v>
      </x:c>
      <x:c r="C821" s="31" t="s">
        <x:v>643</x:v>
      </x:c>
      <x:c r="D821" s="32">
        <x:v>57724</x:v>
      </x:c>
      <x:c r="E821" s="32">
        <x:v>4273121</x:v>
      </x:c>
      <x:c r="F821" s="32">
        <x:v>134149</x:v>
      </x:c>
      <x:c r="G821" s="32">
        <x:v>5484918</x:v>
      </x:c>
      <x:c r="H821" s="32">
        <x:v>-1211797</x:v>
      </x:c>
      <x:c r="I821" s="33" t="str">
        <x:f t="shared" si="0"/>
        <x:v>적자</x:v>
      </x:c>
      <x:c r="J821" s="34" t="s">
        <x:v>634</x:v>
      </x:c>
    </x:row>
    <x:row r="822" spans="2:10">
      <x:c r="B822" s="30">
        <x:v>43252</x:v>
      </x:c>
      <x:c r="C822" s="31" t="s">
        <x:v>630</x:v>
      </x:c>
      <x:c r="D822" s="32">
        <x:v>6794</x:v>
      </x:c>
      <x:c r="E822" s="32">
        <x:v>3468148</x:v>
      </x:c>
      <x:c r="F822" s="32">
        <x:v>1465</x:v>
      </x:c>
      <x:c r="G822" s="32">
        <x:v>3308415</x:v>
      </x:c>
      <x:c r="H822" s="32">
        <x:v>159732</x:v>
      </x:c>
      <x:c r="I822" s="33" t="str">
        <x:f t="shared" si="0"/>
        <x:v>흑자</x:v>
      </x:c>
      <x:c r="J822" s="34" t="s">
        <x:v>604</x:v>
      </x:c>
    </x:row>
    <x:row r="823" spans="2:10">
      <x:c r="B823" s="30">
        <x:v>43252</x:v>
      </x:c>
      <x:c r="C823" s="31" t="s">
        <x:v>626</x:v>
      </x:c>
      <x:c r="D823" s="32">
        <x:v>17446</x:v>
      </x:c>
      <x:c r="E823" s="32">
        <x:v>2133820</x:v>
      </x:c>
      <x:c r="F823" s="32">
        <x:v>6703</x:v>
      </x:c>
      <x:c r="G823" s="32">
        <x:v>1122801</x:v>
      </x:c>
      <x:c r="H823" s="32">
        <x:v>1011019</x:v>
      </x:c>
      <x:c r="I823" s="33" t="str">
        <x:f t="shared" si="0"/>
        <x:v>흑자</x:v>
      </x:c>
      <x:c r="J823" s="34" t="s">
        <x:v>615</x:v>
      </x:c>
    </x:row>
    <x:row r="824" spans="2:10">
      <x:c r="B824" s="30">
        <x:v>43252</x:v>
      </x:c>
      <x:c r="C824" s="31" t="s">
        <x:v>610</x:v>
      </x:c>
      <x:c r="D824" s="32">
        <x:v>6724</x:v>
      </x:c>
      <x:c r="E824" s="32">
        <x:v>1711932</x:v>
      </x:c>
      <x:c r="F824" s="32">
        <x:v>42507</x:v>
      </x:c>
      <x:c r="G824" s="32">
        <x:v>2680305</x:v>
      </x:c>
      <x:c r="H824" s="32">
        <x:v>-968373</x:v>
      </x:c>
      <x:c r="I824" s="33" t="str">
        <x:f t="shared" si="0"/>
        <x:v>적자</x:v>
      </x:c>
      <x:c r="J824" s="34" t="s">
        <x:v>635</x:v>
      </x:c>
    </x:row>
    <x:row r="825" spans="2:10">
      <x:c r="B825" s="30">
        <x:v>43252</x:v>
      </x:c>
      <x:c r="C825" s="31" t="s">
        <x:v>614</x:v>
      </x:c>
      <x:c r="D825" s="35">
        <x:v>365</x:v>
      </x:c>
      <x:c r="E825" s="32">
        <x:v>1397763</x:v>
      </x:c>
      <x:c r="F825" s="35">
        <x:v>293</x:v>
      </x:c>
      <x:c r="G825" s="32">
        <x:v>2994985</x:v>
      </x:c>
      <x:c r="H825" s="32">
        <x:v>-1597222</x:v>
      </x:c>
      <x:c r="I825" s="33" t="str">
        <x:f t="shared" si="0"/>
        <x:v>적자</x:v>
      </x:c>
      <x:c r="J825" s="34" t="s">
        <x:v>615</x:v>
      </x:c>
    </x:row>
    <x:row r="826" spans="2:10">
      <x:c r="B826" s="30">
        <x:v>43252</x:v>
      </x:c>
      <x:c r="C826" s="31" t="s">
        <x:v>657</x:v>
      </x:c>
      <x:c r="D826" s="35">
        <x:v>917</x:v>
      </x:c>
      <x:c r="E826" s="32">
        <x:v>1297619</x:v>
      </x:c>
      <x:c r="F826" s="35">
        <x:v>174</x:v>
      </x:c>
      <x:c r="G826" s="32">
        <x:v>1882190</x:v>
      </x:c>
      <x:c r="H826" s="32">
        <x:v>-584571</x:v>
      </x:c>
      <x:c r="I826" s="33" t="str">
        <x:f t="shared" si="0"/>
        <x:v>적자</x:v>
      </x:c>
      <x:c r="J826" s="34" t="s">
        <x:v>647</x:v>
      </x:c>
    </x:row>
    <x:row r="827" spans="2:10">
      <x:c r="B827" s="30">
        <x:v>43252</x:v>
      </x:c>
      <x:c r="C827" s="31" t="s">
        <x:v>644</x:v>
      </x:c>
      <x:c r="D827" s="35">
        <x:v>334</x:v>
      </x:c>
      <x:c r="E827" s="32">
        <x:v>1113638</x:v>
      </x:c>
      <x:c r="F827" s="35">
        <x:v>64</x:v>
      </x:c>
      <x:c r="G827" s="32">
        <x:v>2032112</x:v>
      </x:c>
      <x:c r="H827" s="32">
        <x:v>-918474</x:v>
      </x:c>
      <x:c r="I827" s="33" t="str">
        <x:f t="shared" si="0"/>
        <x:v>적자</x:v>
      </x:c>
      <x:c r="J827" s="34" t="s">
        <x:v>604</x:v>
      </x:c>
    </x:row>
    <x:row r="828" spans="2:10">
      <x:c r="B828" s="30">
        <x:v>43252</x:v>
      </x:c>
      <x:c r="C828" s="31" t="s">
        <x:v>622</x:v>
      </x:c>
      <x:c r="D828" s="32">
        <x:v>1566</x:v>
      </x:c>
      <x:c r="E828" s="32">
        <x:v>527942</x:v>
      </x:c>
      <x:c r="F828" s="35">
        <x:v>500</x:v>
      </x:c>
      <x:c r="G828" s="32">
        <x:v>555059</x:v>
      </x:c>
      <x:c r="H828" s="32">
        <x:v>-27117</x:v>
      </x:c>
      <x:c r="I828" s="33" t="str">
        <x:f t="shared" si="0"/>
        <x:v>적자</x:v>
      </x:c>
      <x:c r="J828" s="34" t="s">
        <x:v>619</x:v>
      </x:c>
    </x:row>
    <x:row r="829" spans="2:10">
      <x:c r="B829" s="30">
        <x:v>43252</x:v>
      </x:c>
      <x:c r="C829" s="31" t="s">
        <x:v>617</x:v>
      </x:c>
      <x:c r="D829" s="35">
        <x:v>55</x:v>
      </x:c>
      <x:c r="E829" s="32">
        <x:v>477219</x:v>
      </x:c>
      <x:c r="F829" s="35">
        <x:v>36</x:v>
      </x:c>
      <x:c r="G829" s="32">
        <x:v>37899</x:v>
      </x:c>
      <x:c r="H829" s="32">
        <x:v>439320</x:v>
      </x:c>
      <x:c r="I829" s="33" t="str">
        <x:f t="shared" si="0"/>
        <x:v>흑자</x:v>
      </x:c>
      <x:c r="J829" s="34" t="s">
        <x:v>652</x:v>
      </x:c>
    </x:row>
    <x:row r="830" spans="2:10">
      <x:c r="B830" s="30">
        <x:v>43252</x:v>
      </x:c>
      <x:c r="C830" s="31" t="s">
        <x:v>636</x:v>
      </x:c>
      <x:c r="D830" s="32">
        <x:v>1132</x:v>
      </x:c>
      <x:c r="E830" s="32">
        <x:v>455057</x:v>
      </x:c>
      <x:c r="F830" s="35">
        <x:v>669</x:v>
      </x:c>
      <x:c r="G830" s="32">
        <x:v>133869</x:v>
      </x:c>
      <x:c r="H830" s="32">
        <x:v>321188</x:v>
      </x:c>
      <x:c r="I830" s="33" t="str">
        <x:f t="shared" si="0"/>
        <x:v>흑자</x:v>
      </x:c>
      <x:c r="J830" s="34" t="s">
        <x:v>652</x:v>
      </x:c>
    </x:row>
    <x:row r="831" spans="2:10">
      <x:c r="B831" s="30">
        <x:v>43252</x:v>
      </x:c>
      <x:c r="C831" s="31" t="s">
        <x:v>632</x:v>
      </x:c>
      <x:c r="D831" s="35">
        <x:v>134</x:v>
      </x:c>
      <x:c r="E831" s="32">
        <x:v>449179</x:v>
      </x:c>
      <x:c r="F831" s="35">
        <x:v>42</x:v>
      </x:c>
      <x:c r="G831" s="32">
        <x:v>27979</x:v>
      </x:c>
      <x:c r="H831" s="32">
        <x:v>421201</x:v>
      </x:c>
      <x:c r="I831" s="33" t="str">
        <x:f t="shared" si="0"/>
        <x:v>흑자</x:v>
      </x:c>
      <x:c r="J831" s="34" t="s">
        <x:v>615</x:v>
      </x:c>
    </x:row>
    <x:row r="832" spans="2:10">
      <x:c r="B832" s="30">
        <x:v>43252</x:v>
      </x:c>
      <x:c r="C832" s="31" t="s">
        <x:v>618</x:v>
      </x:c>
      <x:c r="D832" s="35">
        <x:v>9</x:v>
      </x:c>
      <x:c r="E832" s="32">
        <x:v>413734</x:v>
      </x:c>
      <x:c r="F832" s="35">
        <x:v>11</x:v>
      </x:c>
      <x:c r="G832" s="32">
        <x:v>25161</x:v>
      </x:c>
      <x:c r="H832" s="32">
        <x:v>388573</x:v>
      </x:c>
      <x:c r="I832" s="33" t="str">
        <x:f t="shared" si="0"/>
        <x:v>흑자</x:v>
      </x:c>
      <x:c r="J832" s="34" t="s">
        <x:v>652</x:v>
      </x:c>
    </x:row>
    <x:row r="833" spans="2:10">
      <x:c r="B833" s="30">
        <x:v>43252</x:v>
      </x:c>
      <x:c r="C833" s="31" t="s">
        <x:v>616</x:v>
      </x:c>
      <x:c r="D833" s="35">
        <x:v>764</x:v>
      </x:c>
      <x:c r="E833" s="32">
        <x:v>271755</x:v>
      </x:c>
      <x:c r="F833" s="35">
        <x:v>113</x:v>
      </x:c>
      <x:c r="G833" s="32">
        <x:v>383675</x:v>
      </x:c>
      <x:c r="H833" s="32">
        <x:v>-111920</x:v>
      </x:c>
      <x:c r="I833" s="33" t="str">
        <x:f t="shared" si="0"/>
        <x:v>적자</x:v>
      </x:c>
      <x:c r="J833" s="34" t="s">
        <x:v>647</x:v>
      </x:c>
    </x:row>
    <x:row r="834" spans="2:10">
      <x:c r="B834" s="30">
        <x:v>43252</x:v>
      </x:c>
      <x:c r="C834" s="31" t="s">
        <x:v>637</x:v>
      </x:c>
      <x:c r="D834" s="35">
        <x:v>810</x:v>
      </x:c>
      <x:c r="E834" s="32">
        <x:v>177788</x:v>
      </x:c>
      <x:c r="F834" s="32">
        <x:v>1572</x:v>
      </x:c>
      <x:c r="G834" s="32">
        <x:v>333375</x:v>
      </x:c>
      <x:c r="H834" s="32">
        <x:v>-155588</x:v>
      </x:c>
      <x:c r="I834" s="33" t="str">
        <x:f t="shared" si="0"/>
        <x:v>적자</x:v>
      </x:c>
      <x:c r="J834" s="34" t="s">
        <x:v>606</x:v>
      </x:c>
    </x:row>
    <x:row r="835" spans="2:10">
      <x:c r="B835" s="30">
        <x:v>43252</x:v>
      </x:c>
      <x:c r="C835" s="31" t="s">
        <x:v>609</x:v>
      </x:c>
      <x:c r="D835" s="35">
        <x:v>6</x:v>
      </x:c>
      <x:c r="E835" s="32">
        <x:v>141024</x:v>
      </x:c>
      <x:c r="F835" s="35">
        <x:v>0</x:v>
      </x:c>
      <x:c r="G835" s="35">
        <x:v>0</x:v>
      </x:c>
      <x:c r="H835" s="32">
        <x:v>141024</x:v>
      </x:c>
      <x:c r="I835" s="33" t="str">
        <x:f t="shared" si="0"/>
        <x:v>흑자</x:v>
      </x:c>
      <x:c r="J835" s="34" t="s">
        <x:v>694</x:v>
      </x:c>
    </x:row>
    <x:row r="836" spans="2:10">
      <x:c r="B836" s="30">
        <x:v>43252</x:v>
      </x:c>
      <x:c r="C836" s="31" t="s">
        <x:v>794</x:v>
      </x:c>
      <x:c r="D836" s="35">
        <x:v>73</x:v>
      </x:c>
      <x:c r="E836" s="32">
        <x:v>74007</x:v>
      </x:c>
      <x:c r="F836" s="35">
        <x:v>76</x:v>
      </x:c>
      <x:c r="G836" s="32">
        <x:v>754148</x:v>
      </x:c>
      <x:c r="H836" s="32">
        <x:v>-680141</x:v>
      </x:c>
      <x:c r="I836" s="33" t="str">
        <x:f t="shared" si="0"/>
        <x:v>적자</x:v>
      </x:c>
      <x:c r="J836" s="34" t="s">
        <x:v>174</x:v>
      </x:c>
    </x:row>
    <x:row r="837" spans="2:10">
      <x:c r="B837" s="30">
        <x:v>43252</x:v>
      </x:c>
      <x:c r="C837" s="31" t="s">
        <x:v>639</x:v>
      </x:c>
      <x:c r="D837" s="35">
        <x:v>1</x:v>
      </x:c>
      <x:c r="E837" s="32">
        <x:v>63000</x:v>
      </x:c>
      <x:c r="F837" s="35">
        <x:v>14</x:v>
      </x:c>
      <x:c r="G837" s="32">
        <x:v>122284</x:v>
      </x:c>
      <x:c r="H837" s="32">
        <x:v>-59284</x:v>
      </x:c>
      <x:c r="I837" s="33" t="str">
        <x:f t="shared" si="0"/>
        <x:v>적자</x:v>
      </x:c>
      <x:c r="J837" s="34" t="s">
        <x:v>647</x:v>
      </x:c>
    </x:row>
    <x:row r="838" spans="2:10">
      <x:c r="B838" s="30">
        <x:v>43252</x:v>
      </x:c>
      <x:c r="C838" s="31" t="s">
        <x:v>761</x:v>
      </x:c>
      <x:c r="D838" s="32">
        <x:v>3487</x:v>
      </x:c>
      <x:c r="E838" s="32">
        <x:v>48841</x:v>
      </x:c>
      <x:c r="F838" s="35">
        <x:v>989</x:v>
      </x:c>
      <x:c r="G838" s="32">
        <x:v>10087</x:v>
      </x:c>
      <x:c r="H838" s="32">
        <x:v>38754</x:v>
      </x:c>
      <x:c r="I838" s="33" t="str">
        <x:f t="shared" si="0"/>
        <x:v>흑자</x:v>
      </x:c>
      <x:c r="J838" s="34" t="s">
        <x:v>694</x:v>
      </x:c>
    </x:row>
    <x:row r="839" spans="2:10">
      <x:c r="B839" s="30">
        <x:v>43252</x:v>
      </x:c>
      <x:c r="C839" s="31" t="s">
        <x:v>788</x:v>
      </x:c>
      <x:c r="D839" s="32">
        <x:v>23144</x:v>
      </x:c>
      <x:c r="E839" s="32">
        <x:v>39828</x:v>
      </x:c>
      <x:c r="F839" s="32">
        <x:v>8178</x:v>
      </x:c>
      <x:c r="G839" s="32">
        <x:v>68786</x:v>
      </x:c>
      <x:c r="H839" s="32">
        <x:v>-28958</x:v>
      </x:c>
      <x:c r="I839" s="33" t="str">
        <x:f t="shared" si="0"/>
        <x:v>적자</x:v>
      </x:c>
      <x:c r="J839" s="34" t="s">
        <x:v>693</x:v>
      </x:c>
    </x:row>
    <x:row r="840" spans="2:10">
      <x:c r="B840" s="30">
        <x:v>43252</x:v>
      </x:c>
      <x:c r="C840" s="31" t="s">
        <x:v>625</x:v>
      </x:c>
      <x:c r="D840" s="35">
        <x:v>274</x:v>
      </x:c>
      <x:c r="E840" s="32">
        <x:v>21755</x:v>
      </x:c>
      <x:c r="F840" s="35">
        <x:v>331</x:v>
      </x:c>
      <x:c r="G840" s="32">
        <x:v>228261</x:v>
      </x:c>
      <x:c r="H840" s="32">
        <x:v>-206506</x:v>
      </x:c>
      <x:c r="I840" s="33" t="str">
        <x:f t="shared" si="0"/>
        <x:v>적자</x:v>
      </x:c>
      <x:c r="J840" s="34" t="s">
        <x:v>638</x:v>
      </x:c>
    </x:row>
    <x:row r="841" spans="2:10">
      <x:c r="B841" s="30">
        <x:v>43252</x:v>
      </x:c>
      <x:c r="C841" s="31" t="s">
        <x:v>3131</x:v>
      </x:c>
      <x:c r="D841" s="32">
        <x:v>11487</x:v>
      </x:c>
      <x:c r="E841" s="32">
        <x:v>20794</x:v>
      </x:c>
      <x:c r="F841" s="32">
        <x:v>1609</x:v>
      </x:c>
      <x:c r="G841" s="32">
        <x:v>4874</x:v>
      </x:c>
      <x:c r="H841" s="32">
        <x:v>15919</x:v>
      </x:c>
      <x:c r="I841" s="33" t="str">
        <x:f t="shared" si="0"/>
        <x:v>흑자</x:v>
      </x:c>
      <x:c r="J841" s="34" t="s">
        <x:v>634</x:v>
      </x:c>
    </x:row>
    <x:row r="842" spans="2:10">
      <x:c r="B842" s="30">
        <x:v>43252</x:v>
      </x:c>
      <x:c r="C842" s="31" t="s">
        <x:v>656</x:v>
      </x:c>
      <x:c r="D842" s="35">
        <x:v>3</x:v>
      </x:c>
      <x:c r="E842" s="32">
        <x:v>10545</x:v>
      </x:c>
      <x:c r="F842" s="35">
        <x:v>1</x:v>
      </x:c>
      <x:c r="G842" s="35">
        <x:v>550</x:v>
      </x:c>
      <x:c r="H842" s="32">
        <x:v>9995</x:v>
      </x:c>
      <x:c r="I842" s="33" t="str">
        <x:f t="shared" si="0"/>
        <x:v>흑자</x:v>
      </x:c>
      <x:c r="J842" s="34" t="s">
        <x:v>615</x:v>
      </x:c>
    </x:row>
    <x:row r="843" spans="2:10">
      <x:c r="B843" s="30">
        <x:v>43252</x:v>
      </x:c>
      <x:c r="C843" s="31" t="s">
        <x:v>654</x:v>
      </x:c>
      <x:c r="D843" s="35">
        <x:v>10</x:v>
      </x:c>
      <x:c r="E843" s="32">
        <x:v>8969</x:v>
      </x:c>
      <x:c r="F843" s="35">
        <x:v>154</x:v>
      </x:c>
      <x:c r="G843" s="32">
        <x:v>10571</x:v>
      </x:c>
      <x:c r="H843" s="32">
        <x:v>-1602</x:v>
      </x:c>
      <x:c r="I843" s="33" t="str">
        <x:f t="shared" si="0"/>
        <x:v>적자</x:v>
      </x:c>
      <x:c r="J843" s="34" t="s">
        <x:v>652</x:v>
      </x:c>
    </x:row>
    <x:row r="844" spans="2:10">
      <x:c r="B844" s="30">
        <x:v>43252</x:v>
      </x:c>
      <x:c r="C844" s="31" t="s">
        <x:v>645</x:v>
      </x:c>
      <x:c r="D844" s="35">
        <x:v>86</x:v>
      </x:c>
      <x:c r="E844" s="32">
        <x:v>8950</x:v>
      </x:c>
      <x:c r="F844" s="35">
        <x:v>758</x:v>
      </x:c>
      <x:c r="G844" s="32">
        <x:v>31213</x:v>
      </x:c>
      <x:c r="H844" s="32">
        <x:v>-22263</x:v>
      </x:c>
      <x:c r="I844" s="33" t="str">
        <x:f t="shared" si="0"/>
        <x:v>적자</x:v>
      </x:c>
      <x:c r="J844" s="34" t="s">
        <x:v>635</x:v>
      </x:c>
    </x:row>
    <x:row r="845" spans="2:10">
      <x:c r="B845" s="30">
        <x:v>43252</x:v>
      </x:c>
      <x:c r="C845" s="31" t="s">
        <x:v>631</x:v>
      </x:c>
      <x:c r="D845" s="35">
        <x:v>1</x:v>
      </x:c>
      <x:c r="E845" s="32">
        <x:v>4803</x:v>
      </x:c>
      <x:c r="F845" s="35">
        <x:v>0</x:v>
      </x:c>
      <x:c r="G845" s="35">
        <x:v>0</x:v>
      </x:c>
      <x:c r="H845" s="32">
        <x:v>4803</x:v>
      </x:c>
      <x:c r="I845" s="33" t="str">
        <x:f t="shared" si="0"/>
        <x:v>흑자</x:v>
      </x:c>
      <x:c r="J845" s="34" t="s">
        <x:v>615</x:v>
      </x:c>
    </x:row>
    <x:row r="846" spans="2:10">
      <x:c r="B846" s="30">
        <x:v>43252</x:v>
      </x:c>
      <x:c r="C846" s="31" t="s">
        <x:v>620</x:v>
      </x:c>
      <x:c r="D846" s="35">
        <x:v>3</x:v>
      </x:c>
      <x:c r="E846" s="32">
        <x:v>4281</x:v>
      </x:c>
      <x:c r="F846" s="35">
        <x:v>9</x:v>
      </x:c>
      <x:c r="G846" s="32">
        <x:v>5865</x:v>
      </x:c>
      <x:c r="H846" s="32">
        <x:v>-1585</x:v>
      </x:c>
      <x:c r="I846" s="33" t="str">
        <x:f t="shared" si="0"/>
        <x:v>적자</x:v>
      </x:c>
      <x:c r="J846" s="34" t="s">
        <x:v>638</x:v>
      </x:c>
    </x:row>
    <x:row r="847" spans="2:10">
      <x:c r="B847" s="30">
        <x:v>43252</x:v>
      </x:c>
      <x:c r="C847" s="31" t="s">
        <x:v>800</x:v>
      </x:c>
      <x:c r="D847" s="35">
        <x:v>20</x:v>
      </x:c>
      <x:c r="E847" s="32">
        <x:v>2825</x:v>
      </x:c>
      <x:c r="F847" s="35">
        <x:v>0</x:v>
      </x:c>
      <x:c r="G847" s="35">
        <x:v>0</x:v>
      </x:c>
      <x:c r="H847" s="32">
        <x:v>2825</x:v>
      </x:c>
      <x:c r="I847" s="33" t="str">
        <x:f t="shared" si="0"/>
        <x:v>흑자</x:v>
      </x:c>
      <x:c r="J847" s="34" t="s">
        <x:v>604</x:v>
      </x:c>
    </x:row>
    <x:row r="848" spans="2:10">
      <x:c r="B848" s="30">
        <x:v>43252</x:v>
      </x:c>
      <x:c r="C848" s="31" t="s">
        <x:v>646</x:v>
      </x:c>
      <x:c r="D848" s="35">
        <x:v>13</x:v>
      </x:c>
      <x:c r="E848" s="32">
        <x:v>1193</x:v>
      </x:c>
      <x:c r="F848" s="35">
        <x:v>689</x:v>
      </x:c>
      <x:c r="G848" s="32">
        <x:v>97083</x:v>
      </x:c>
      <x:c r="H848" s="32">
        <x:v>-95890</x:v>
      </x:c>
      <x:c r="I848" s="33" t="str">
        <x:f t="shared" si="0"/>
        <x:v>적자</x:v>
      </x:c>
      <x:c r="J848" s="34" t="s">
        <x:v>694</x:v>
      </x:c>
    </x:row>
    <x:row r="849" spans="2:10">
      <x:c r="B849" s="30">
        <x:v>43252</x:v>
      </x:c>
      <x:c r="C849" s="31" t="s">
        <x:v>803</x:v>
      </x:c>
      <x:c r="D849" s="35">
        <x:v>2</x:v>
      </x:c>
      <x:c r="E849" s="35">
        <x:v>865</x:v>
      </x:c>
      <x:c r="F849" s="35">
        <x:v>9</x:v>
      </x:c>
      <x:c r="G849" s="32">
        <x:v>50639</x:v>
      </x:c>
      <x:c r="H849" s="32">
        <x:v>-49774</x:v>
      </x:c>
      <x:c r="I849" s="33" t="str">
        <x:f t="shared" si="0"/>
        <x:v>적자</x:v>
      </x:c>
      <x:c r="J849" s="34" t="s">
        <x:v>652</x:v>
      </x:c>
    </x:row>
    <x:row r="850" spans="2:10">
      <x:c r="B850" s="30">
        <x:v>43252</x:v>
      </x:c>
      <x:c r="C850" s="31" t="s">
        <x:v>650</x:v>
      </x:c>
      <x:c r="D850" s="35">
        <x:v>4</x:v>
      </x:c>
      <x:c r="E850" s="35">
        <x:v>560</x:v>
      </x:c>
      <x:c r="F850" s="35">
        <x:v>6</x:v>
      </x:c>
      <x:c r="G850" s="35">
        <x:v>490</x:v>
      </x:c>
      <x:c r="H850" s="35">
        <x:v>70</x:v>
      </x:c>
      <x:c r="I850" s="33" t="str">
        <x:f t="shared" si="0"/>
        <x:v>흑자</x:v>
      </x:c>
      <x:c r="J850" s="34" t="s">
        <x:v>638</x:v>
      </x:c>
    </x:row>
    <x:row r="851" spans="2:10">
      <x:c r="B851" s="30">
        <x:v>43252</x:v>
      </x:c>
      <x:c r="C851" s="31" t="s">
        <x:v>611</x:v>
      </x:c>
      <x:c r="D851" s="35">
        <x:v>6</x:v>
      </x:c>
      <x:c r="E851" s="35">
        <x:v>535</x:v>
      </x:c>
      <x:c r="F851" s="35">
        <x:v>0</x:v>
      </x:c>
      <x:c r="G851" s="35">
        <x:v>0</x:v>
      </x:c>
      <x:c r="H851" s="35">
        <x:v>535</x:v>
      </x:c>
      <x:c r="I851" s="33" t="str">
        <x:f t="shared" si="0"/>
        <x:v>흑자</x:v>
      </x:c>
      <x:c r="J851" s="34" t="s">
        <x:v>638</x:v>
      </x:c>
    </x:row>
    <x:row r="852" spans="2:10">
      <x:c r="B852" s="30">
        <x:v>43252</x:v>
      </x:c>
      <x:c r="C852" s="31" t="s">
        <x:v>613</x:v>
      </x:c>
      <x:c r="D852" s="35">
        <x:v>14</x:v>
      </x:c>
      <x:c r="E852" s="35">
        <x:v>414</x:v>
      </x:c>
      <x:c r="F852" s="35">
        <x:v>190</x:v>
      </x:c>
      <x:c r="G852" s="32">
        <x:v>10483</x:v>
      </x:c>
      <x:c r="H852" s="32">
        <x:v>-10070</x:v>
      </x:c>
      <x:c r="I852" s="33" t="str">
        <x:f t="shared" si="0"/>
        <x:v>적자</x:v>
      </x:c>
      <x:c r="J852" s="34" t="s">
        <x:v>652</x:v>
      </x:c>
    </x:row>
    <x:row r="853" spans="2:10">
      <x:c r="B853" s="30">
        <x:v>43252</x:v>
      </x:c>
      <x:c r="C853" s="31" t="s">
        <x:v>755</x:v>
      </x:c>
      <x:c r="D853" s="35">
        <x:v>2</x:v>
      </x:c>
      <x:c r="E853" s="35">
        <x:v>397</x:v>
      </x:c>
      <x:c r="F853" s="35">
        <x:v>0</x:v>
      </x:c>
      <x:c r="G853" s="35">
        <x:v>0</x:v>
      </x:c>
      <x:c r="H853" s="35">
        <x:v>397</x:v>
      </x:c>
      <x:c r="I853" s="33" t="str">
        <x:f t="shared" si="0"/>
        <x:v>흑자</x:v>
      </x:c>
      <x:c r="J853" s="34" t="s">
        <x:v>606</x:v>
      </x:c>
    </x:row>
    <x:row r="854" spans="2:10">
      <x:c r="B854" s="30">
        <x:v>43252</x:v>
      </x:c>
      <x:c r="C854" s="31" t="s">
        <x:v>741</x:v>
      </x:c>
      <x:c r="D854" s="35">
        <x:v>40</x:v>
      </x:c>
      <x:c r="E854" s="35">
        <x:v>242</x:v>
      </x:c>
      <x:c r="F854" s="35">
        <x:v>145</x:v>
      </x:c>
      <x:c r="G854" s="35">
        <x:v>506</x:v>
      </x:c>
      <x:c r="H854" s="35">
        <x:v>-264</x:v>
      </x:c>
      <x:c r="I854" s="33" t="str">
        <x:f t="shared" si="0"/>
        <x:v>적자</x:v>
      </x:c>
      <x:c r="J854" s="34" t="s">
        <x:v>624</x:v>
      </x:c>
    </x:row>
    <x:row r="855" spans="2:10">
      <x:c r="B855" s="30">
        <x:v>43252</x:v>
      </x:c>
      <x:c r="C855" s="31" t="s">
        <x:v>750</x:v>
      </x:c>
      <x:c r="D855" s="35">
        <x:v>312</x:v>
      </x:c>
      <x:c r="E855" s="35">
        <x:v>204</x:v>
      </x:c>
      <x:c r="F855" s="35">
        <x:v>1</x:v>
      </x:c>
      <x:c r="G855" s="35">
        <x:v>31</x:v>
      </x:c>
      <x:c r="H855" s="35">
        <x:v>173</x:v>
      </x:c>
      <x:c r="I855" s="33" t="str">
        <x:f t="shared" si="0"/>
        <x:v>흑자</x:v>
      </x:c>
      <x:c r="J855" s="34" t="s">
        <x:v>693</x:v>
      </x:c>
    </x:row>
    <x:row r="856" spans="2:10">
      <x:c r="B856" s="30">
        <x:v>43252</x:v>
      </x:c>
      <x:c r="C856" s="31" t="s">
        <x:v>3124</x:v>
      </x:c>
      <x:c r="D856" s="35">
        <x:v>60</x:v>
      </x:c>
      <x:c r="E856" s="35">
        <x:v>134</x:v>
      </x:c>
      <x:c r="F856" s="35">
        <x:v>46</x:v>
      </x:c>
      <x:c r="G856" s="35">
        <x:v>67</x:v>
      </x:c>
      <x:c r="H856" s="35">
        <x:v>67</x:v>
      </x:c>
      <x:c r="I856" s="33" t="str">
        <x:f t="shared" si="0"/>
        <x:v>흑자</x:v>
      </x:c>
      <x:c r="J856" s="34" t="s">
        <x:v>694</x:v>
      </x:c>
    </x:row>
    <x:row r="857" spans="2:10">
      <x:c r="B857" s="30">
        <x:v>43252</x:v>
      </x:c>
      <x:c r="C857" s="31" t="s">
        <x:v>653</x:v>
      </x:c>
      <x:c r="D857" s="35">
        <x:v>1</x:v>
      </x:c>
      <x:c r="E857" s="35">
        <x:v>118</x:v>
      </x:c>
      <x:c r="F857" s="35">
        <x:v>9</x:v>
      </x:c>
      <x:c r="G857" s="32">
        <x:v>5247</x:v>
      </x:c>
      <x:c r="H857" s="32">
        <x:v>-5130</x:v>
      </x:c>
      <x:c r="I857" s="33" t="str">
        <x:f t="shared" si="0"/>
        <x:v>적자</x:v>
      </x:c>
      <x:c r="J857" s="34" t="s">
        <x:v>647</x:v>
      </x:c>
    </x:row>
    <x:row r="858" spans="2:10">
      <x:c r="B858" s="30">
        <x:v>43252</x:v>
      </x:c>
      <x:c r="C858" s="31" t="s">
        <x:v>796</x:v>
      </x:c>
      <x:c r="D858" s="35">
        <x:v>20</x:v>
      </x:c>
      <x:c r="E858" s="35">
        <x:v>98</x:v>
      </x:c>
      <x:c r="F858" s="35">
        <x:v>154</x:v>
      </x:c>
      <x:c r="G858" s="35">
        <x:v>963</x:v>
      </x:c>
      <x:c r="H858" s="35">
        <x:v>-865</x:v>
      </x:c>
      <x:c r="I858" s="33" t="str">
        <x:f t="shared" si="0"/>
        <x:v>적자</x:v>
      </x:c>
      <x:c r="J858" s="34" t="s">
        <x:v>605</x:v>
      </x:c>
    </x:row>
    <x:row r="859" spans="2:10">
      <x:c r="B859" s="30">
        <x:v>43252</x:v>
      </x:c>
      <x:c r="C859" s="31" t="s">
        <x:v>651</x:v>
      </x:c>
      <x:c r="D859" s="35">
        <x:v>1</x:v>
      </x:c>
      <x:c r="E859" s="35">
        <x:v>41</x:v>
      </x:c>
      <x:c r="F859" s="35">
        <x:v>0</x:v>
      </x:c>
      <x:c r="G859" s="35">
        <x:v>0</x:v>
      </x:c>
      <x:c r="H859" s="35">
        <x:v>41</x:v>
      </x:c>
      <x:c r="I859" s="33" t="str">
        <x:f t="shared" si="0"/>
        <x:v>흑자</x:v>
      </x:c>
      <x:c r="J859" s="34" t="s">
        <x:v>652</x:v>
      </x:c>
    </x:row>
    <x:row r="860" spans="2:10">
      <x:c r="B860" s="30">
        <x:v>43252</x:v>
      </x:c>
      <x:c r="C860" s="31" t="s">
        <x:v>801</x:v>
      </x:c>
      <x:c r="D860" s="35">
        <x:v>2</x:v>
      </x:c>
      <x:c r="E860" s="35">
        <x:v>1</x:v>
      </x:c>
      <x:c r="F860" s="35">
        <x:v>42</x:v>
      </x:c>
      <x:c r="G860" s="35">
        <x:v>126</x:v>
      </x:c>
      <x:c r="H860" s="35">
        <x:v>-124</x:v>
      </x:c>
      <x:c r="I860" s="33" t="str">
        <x:f t="shared" si="0"/>
        <x:v>적자</x:v>
      </x:c>
      <x:c r="J860" s="34" t="s">
        <x:v>634</x:v>
      </x:c>
    </x:row>
    <x:row r="861" spans="2:10">
      <x:c r="B861" s="30">
        <x:v>43252</x:v>
      </x:c>
      <x:c r="C861" s="31" t="s">
        <x:v>641</x:v>
      </x:c>
      <x:c r="D861" s="35">
        <x:v>0</x:v>
      </x:c>
      <x:c r="E861" s="35">
        <x:v>0</x:v>
      </x:c>
      <x:c r="F861" s="35">
        <x:v>28</x:v>
      </x:c>
      <x:c r="G861" s="32">
        <x:v>46365</x:v>
      </x:c>
      <x:c r="H861" s="32">
        <x:v>-46365</x:v>
      </x:c>
      <x:c r="I861" s="33" t="str">
        <x:f t="shared" si="0"/>
        <x:v>적자</x:v>
      </x:c>
      <x:c r="J861" s="34" t="s">
        <x:v>619</x:v>
      </x:c>
    </x:row>
    <x:row r="862" spans="2:10">
      <x:c r="B862" s="30">
        <x:v>43252</x:v>
      </x:c>
      <x:c r="C862" s="31" t="s">
        <x:v>623</x:v>
      </x:c>
      <x:c r="D862" s="35">
        <x:v>0</x:v>
      </x:c>
      <x:c r="E862" s="35">
        <x:v>0</x:v>
      </x:c>
      <x:c r="F862" s="35">
        <x:v>27</x:v>
      </x:c>
      <x:c r="G862" s="32">
        <x:v>275998</x:v>
      </x:c>
      <x:c r="H862" s="32">
        <x:v>-275998</x:v>
      </x:c>
      <x:c r="I862" s="33" t="str">
        <x:f t="shared" si="0"/>
        <x:v>적자</x:v>
      </x:c>
      <x:c r="J862" s="34" t="s">
        <x:v>647</x:v>
      </x:c>
    </x:row>
    <x:row r="863" spans="2:10">
      <x:c r="B863" s="30">
        <x:v>43252</x:v>
      </x:c>
      <x:c r="C863" s="31" t="s">
        <x:v>627</x:v>
      </x:c>
      <x:c r="D863" s="35">
        <x:v>0</x:v>
      </x:c>
      <x:c r="E863" s="35">
        <x:v>0</x:v>
      </x:c>
      <x:c r="F863" s="35">
        <x:v>1</x:v>
      </x:c>
      <x:c r="G863" s="35">
        <x:v>1</x:v>
      </x:c>
      <x:c r="H863" s="35">
        <x:v>-1</x:v>
      </x:c>
      <x:c r="I863" s="33" t="str">
        <x:f t="shared" si="0"/>
        <x:v>적자</x:v>
      </x:c>
      <x:c r="J863" s="34" t="s">
        <x:v>605</x:v>
      </x:c>
    </x:row>
    <x:row r="864" spans="2:10">
      <x:c r="B864" s="30">
        <x:v>43252</x:v>
      </x:c>
      <x:c r="C864" s="31" t="s">
        <x:v>640</x:v>
      </x:c>
      <x:c r="D864" s="35">
        <x:v>1</x:v>
      </x:c>
      <x:c r="E864" s="35">
        <x:v>0</x:v>
      </x:c>
      <x:c r="F864" s="35">
        <x:v>37</x:v>
      </x:c>
      <x:c r="G864" s="32">
        <x:v>4780</x:v>
      </x:c>
      <x:c r="H864" s="32">
        <x:v>-4780</x:v>
      </x:c>
      <x:c r="I864" s="33" t="str">
        <x:f t="shared" si="0"/>
        <x:v>적자</x:v>
      </x:c>
      <x:c r="J864" s="34" t="s">
        <x:v>638</x:v>
      </x:c>
    </x:row>
    <x:row r="865" spans="2:10">
      <x:c r="B865" s="30">
        <x:v>43252</x:v>
      </x:c>
      <x:c r="C865" s="31" t="s">
        <x:v>770</x:v>
      </x:c>
      <x:c r="D865" s="35">
        <x:v>0</x:v>
      </x:c>
      <x:c r="E865" s="35">
        <x:v>0</x:v>
      </x:c>
      <x:c r="F865" s="35">
        <x:v>2</x:v>
      </x:c>
      <x:c r="G865" s="35">
        <x:v>30</x:v>
      </x:c>
      <x:c r="H865" s="35">
        <x:v>-30</x:v>
      </x:c>
      <x:c r="I865" s="33" t="str">
        <x:f t="shared" si="0"/>
        <x:v>적자</x:v>
      </x:c>
      <x:c r="J865" s="34" t="s">
        <x:v>635</x:v>
      </x:c>
    </x:row>
    <x:row r="866" spans="2:10">
      <x:c r="B866" s="30">
        <x:v>43252</x:v>
      </x:c>
      <x:c r="C866" s="31" t="s">
        <x:v>780</x:v>
      </x:c>
      <x:c r="D866" s="35">
        <x:v>0</x:v>
      </x:c>
      <x:c r="E866" s="35">
        <x:v>0</x:v>
      </x:c>
      <x:c r="F866" s="35">
        <x:v>4</x:v>
      </x:c>
      <x:c r="G866" s="35">
        <x:v>14</x:v>
      </x:c>
      <x:c r="H866" s="35">
        <x:v>-14</x:v>
      </x:c>
      <x:c r="I866" s="33" t="str">
        <x:f t="shared" si="0"/>
        <x:v>적자</x:v>
      </x:c>
      <x:c r="J866" s="34" t="s">
        <x:v>615</x:v>
      </x:c>
    </x:row>
    <x:row r="867" spans="2:10">
      <x:c r="B867" s="30">
        <x:v>43252</x:v>
      </x:c>
      <x:c r="C867" s="31" t="s">
        <x:v>782</x:v>
      </x:c>
      <x:c r="D867" s="35">
        <x:v>0</x:v>
      </x:c>
      <x:c r="E867" s="35">
        <x:v>0</x:v>
      </x:c>
      <x:c r="F867" s="35">
        <x:v>13</x:v>
      </x:c>
      <x:c r="G867" s="35">
        <x:v>18</x:v>
      </x:c>
      <x:c r="H867" s="35">
        <x:v>-18</x:v>
      </x:c>
      <x:c r="I867" s="33" t="str">
        <x:f t="shared" si="0"/>
        <x:v>적자</x:v>
      </x:c>
      <x:c r="J867" s="34" t="s">
        <x:v>638</x:v>
      </x:c>
    </x:row>
    <x:row r="868" spans="2:10">
      <x:c r="B868" s="30">
        <x:v>43282</x:v>
      </x:c>
      <x:c r="C868" s="31" t="s">
        <x:v>799</x:v>
      </x:c>
      <x:c r="D868" s="32">
        <x:v>370233</x:v>
      </x:c>
      <x:c r="E868" s="32">
        <x:v>16655389</x:v>
      </x:c>
      <x:c r="F868" s="32">
        <x:v>1403055</x:v>
      </x:c>
      <x:c r="G868" s="32">
        <x:v>11688173</x:v>
      </x:c>
      <x:c r="H868" s="32">
        <x:v>4967217</x:v>
      </x:c>
      <x:c r="I868" s="33" t="str">
        <x:f t="shared" si="0"/>
        <x:v>흑자</x:v>
      </x:c>
      <x:c r="J868" s="34" t="s">
        <x:v>634</x:v>
      </x:c>
    </x:row>
    <x:row r="869" spans="2:10">
      <x:c r="B869" s="30">
        <x:v>43282</x:v>
      </x:c>
      <x:c r="C869" s="31" t="s">
        <x:v>629</x:v>
      </x:c>
      <x:c r="D869" s="32">
        <x:v>220642</x:v>
      </x:c>
      <x:c r="E869" s="32">
        <x:v>15599462</x:v>
      </x:c>
      <x:c r="F869" s="32">
        <x:v>146498</x:v>
      </x:c>
      <x:c r="G869" s="32">
        <x:v>10987719</x:v>
      </x:c>
      <x:c r="H869" s="32">
        <x:v>4611742</x:v>
      </x:c>
      <x:c r="I869" s="33" t="str">
        <x:f t="shared" si="0"/>
        <x:v>흑자</x:v>
      </x:c>
      <x:c r="J869" s="34" t="s">
        <x:v>694</x:v>
      </x:c>
    </x:row>
    <x:row r="870" spans="2:10">
      <x:c r="B870" s="30">
        <x:v>43282</x:v>
      </x:c>
      <x:c r="C870" s="31" t="s">
        <x:v>643</x:v>
      </x:c>
      <x:c r="D870" s="32">
        <x:v>64389</x:v>
      </x:c>
      <x:c r="E870" s="32">
        <x:v>3771452</x:v>
      </x:c>
      <x:c r="F870" s="32">
        <x:v>142631</x:v>
      </x:c>
      <x:c r="G870" s="32">
        <x:v>5494175</x:v>
      </x:c>
      <x:c r="H870" s="32">
        <x:v>-1722723</x:v>
      </x:c>
      <x:c r="I870" s="33" t="str">
        <x:f t="shared" si="0"/>
        <x:v>적자</x:v>
      </x:c>
      <x:c r="J870" s="34" t="s">
        <x:v>634</x:v>
      </x:c>
    </x:row>
    <x:row r="871" spans="2:10">
      <x:c r="B871" s="30">
        <x:v>43282</x:v>
      </x:c>
      <x:c r="C871" s="31" t="s">
        <x:v>630</x:v>
      </x:c>
      <x:c r="D871" s="32">
        <x:v>6737</x:v>
      </x:c>
      <x:c r="E871" s="32">
        <x:v>3467282</x:v>
      </x:c>
      <x:c r="F871" s="32">
        <x:v>1463</x:v>
      </x:c>
      <x:c r="G871" s="32">
        <x:v>3270087</x:v>
      </x:c>
      <x:c r="H871" s="32">
        <x:v>197195</x:v>
      </x:c>
      <x:c r="I871" s="33" t="str">
        <x:f t="shared" si="0"/>
        <x:v>흑자</x:v>
      </x:c>
      <x:c r="J871" s="34" t="s">
        <x:v>604</x:v>
      </x:c>
    </x:row>
    <x:row r="872" spans="2:10">
      <x:c r="B872" s="30">
        <x:v>43282</x:v>
      </x:c>
      <x:c r="C872" s="31" t="s">
        <x:v>626</x:v>
      </x:c>
      <x:c r="D872" s="32">
        <x:v>18254</x:v>
      </x:c>
      <x:c r="E872" s="32">
        <x:v>2283877</x:v>
      </x:c>
      <x:c r="F872" s="32">
        <x:v>7025</x:v>
      </x:c>
      <x:c r="G872" s="32">
        <x:v>1192337</x:v>
      </x:c>
      <x:c r="H872" s="32">
        <x:v>1091540</x:v>
      </x:c>
      <x:c r="I872" s="33" t="str">
        <x:f t="shared" si="0"/>
        <x:v>흑자</x:v>
      </x:c>
      <x:c r="J872" s="34" t="s">
        <x:v>615</x:v>
      </x:c>
    </x:row>
    <x:row r="873" spans="2:10">
      <x:c r="B873" s="30">
        <x:v>43282</x:v>
      </x:c>
      <x:c r="C873" s="31" t="s">
        <x:v>610</x:v>
      </x:c>
      <x:c r="D873" s="32">
        <x:v>7106</x:v>
      </x:c>
      <x:c r="E873" s="32">
        <x:v>1924278</x:v>
      </x:c>
      <x:c r="F873" s="32">
        <x:v>38266</x:v>
      </x:c>
      <x:c r="G873" s="32">
        <x:v>2420433</x:v>
      </x:c>
      <x:c r="H873" s="32">
        <x:v>-496155</x:v>
      </x:c>
      <x:c r="I873" s="33" t="str">
        <x:f t="shared" si="0"/>
        <x:v>적자</x:v>
      </x:c>
      <x:c r="J873" s="34" t="s">
        <x:v>635</x:v>
      </x:c>
    </x:row>
    <x:row r="874" spans="2:10">
      <x:c r="B874" s="30">
        <x:v>43282</x:v>
      </x:c>
      <x:c r="C874" s="31" t="s">
        <x:v>614</x:v>
      </x:c>
      <x:c r="D874" s="35">
        <x:v>327</x:v>
      </x:c>
      <x:c r="E874" s="32">
        <x:v>1427823</x:v>
      </x:c>
      <x:c r="F874" s="35">
        <x:v>282</x:v>
      </x:c>
      <x:c r="G874" s="32">
        <x:v>2874989</x:v>
      </x:c>
      <x:c r="H874" s="32">
        <x:v>-1447166</x:v>
      </x:c>
      <x:c r="I874" s="33" t="str">
        <x:f t="shared" si="0"/>
        <x:v>적자</x:v>
      </x:c>
      <x:c r="J874" s="34" t="s">
        <x:v>615</x:v>
      </x:c>
    </x:row>
    <x:row r="875" spans="2:10">
      <x:c r="B875" s="30">
        <x:v>43282</x:v>
      </x:c>
      <x:c r="C875" s="31" t="s">
        <x:v>657</x:v>
      </x:c>
      <x:c r="D875" s="35">
        <x:v>865</x:v>
      </x:c>
      <x:c r="E875" s="32">
        <x:v>1212415</x:v>
      </x:c>
      <x:c r="F875" s="35">
        <x:v>194</x:v>
      </x:c>
      <x:c r="G875" s="32">
        <x:v>2505214</x:v>
      </x:c>
      <x:c r="H875" s="32">
        <x:v>-1292799</x:v>
      </x:c>
      <x:c r="I875" s="33" t="str">
        <x:f t="shared" si="0"/>
        <x:v>적자</x:v>
      </x:c>
      <x:c r="J875" s="34" t="s">
        <x:v>647</x:v>
      </x:c>
    </x:row>
    <x:row r="876" spans="2:10">
      <x:c r="B876" s="30">
        <x:v>43282</x:v>
      </x:c>
      <x:c r="C876" s="31" t="s">
        <x:v>644</x:v>
      </x:c>
      <x:c r="D876" s="35">
        <x:v>347</x:v>
      </x:c>
      <x:c r="E876" s="32">
        <x:v>1041972</x:v>
      </x:c>
      <x:c r="F876" s="35">
        <x:v>52</x:v>
      </x:c>
      <x:c r="G876" s="32">
        <x:v>1573618</x:v>
      </x:c>
      <x:c r="H876" s="32">
        <x:v>-531646</x:v>
      </x:c>
      <x:c r="I876" s="33" t="str">
        <x:f t="shared" si="0"/>
        <x:v>적자</x:v>
      </x:c>
      <x:c r="J876" s="34" t="s">
        <x:v>604</x:v>
      </x:c>
    </x:row>
    <x:row r="877" spans="2:10">
      <x:c r="B877" s="30">
        <x:v>43282</x:v>
      </x:c>
      <x:c r="C877" s="31" t="s">
        <x:v>609</x:v>
      </x:c>
      <x:c r="D877" s="35">
        <x:v>9</x:v>
      </x:c>
      <x:c r="E877" s="32">
        <x:v>1005339</x:v>
      </x:c>
      <x:c r="F877" s="35">
        <x:v>0</x:v>
      </x:c>
      <x:c r="G877" s="35">
        <x:v>0</x:v>
      </x:c>
      <x:c r="H877" s="32">
        <x:v>1005339</x:v>
      </x:c>
      <x:c r="I877" s="33" t="str">
        <x:f t="shared" si="0"/>
        <x:v>흑자</x:v>
      </x:c>
      <x:c r="J877" s="34" t="s">
        <x:v>694</x:v>
      </x:c>
    </x:row>
    <x:row r="878" spans="2:10">
      <x:c r="B878" s="30">
        <x:v>43282</x:v>
      </x:c>
      <x:c r="C878" s="31" t="s">
        <x:v>632</x:v>
      </x:c>
      <x:c r="D878" s="35">
        <x:v>115</x:v>
      </x:c>
      <x:c r="E878" s="32">
        <x:v>654322</x:v>
      </x:c>
      <x:c r="F878" s="35">
        <x:v>37</x:v>
      </x:c>
      <x:c r="G878" s="32">
        <x:v>22459</x:v>
      </x:c>
      <x:c r="H878" s="32">
        <x:v>631864</x:v>
      </x:c>
      <x:c r="I878" s="33" t="str">
        <x:f t="shared" si="0"/>
        <x:v>흑자</x:v>
      </x:c>
      <x:c r="J878" s="34" t="s">
        <x:v>615</x:v>
      </x:c>
    </x:row>
    <x:row r="879" spans="2:10">
      <x:c r="B879" s="30">
        <x:v>43282</x:v>
      </x:c>
      <x:c r="C879" s="31" t="s">
        <x:v>618</x:v>
      </x:c>
      <x:c r="D879" s="35">
        <x:v>15</x:v>
      </x:c>
      <x:c r="E879" s="32">
        <x:v>604788</x:v>
      </x:c>
      <x:c r="F879" s="35">
        <x:v>8</x:v>
      </x:c>
      <x:c r="G879" s="32">
        <x:v>35402</x:v>
      </x:c>
      <x:c r="H879" s="32">
        <x:v>569387</x:v>
      </x:c>
      <x:c r="I879" s="33" t="str">
        <x:f t="shared" si="0"/>
        <x:v>흑자</x:v>
      </x:c>
      <x:c r="J879" s="34" t="s">
        <x:v>652</x:v>
      </x:c>
    </x:row>
    <x:row r="880" spans="2:10">
      <x:c r="B880" s="30">
        <x:v>43282</x:v>
      </x:c>
      <x:c r="C880" s="31" t="s">
        <x:v>622</x:v>
      </x:c>
      <x:c r="D880" s="32">
        <x:v>1765</x:v>
      </x:c>
      <x:c r="E880" s="32">
        <x:v>563153</x:v>
      </x:c>
      <x:c r="F880" s="35">
        <x:v>523</x:v>
      </x:c>
      <x:c r="G880" s="32">
        <x:v>486194</x:v>
      </x:c>
      <x:c r="H880" s="32">
        <x:v>76958</x:v>
      </x:c>
      <x:c r="I880" s="33" t="str">
        <x:f t="shared" si="0"/>
        <x:v>흑자</x:v>
      </x:c>
      <x:c r="J880" s="34" t="s">
        <x:v>619</x:v>
      </x:c>
    </x:row>
    <x:row r="881" spans="2:10">
      <x:c r="B881" s="30">
        <x:v>43282</x:v>
      </x:c>
      <x:c r="C881" s="31" t="s">
        <x:v>636</x:v>
      </x:c>
      <x:c r="D881" s="32">
        <x:v>1211</x:v>
      </x:c>
      <x:c r="E881" s="32">
        <x:v>501547</x:v>
      </x:c>
      <x:c r="F881" s="35">
        <x:v>612</x:v>
      </x:c>
      <x:c r="G881" s="32">
        <x:v>141262</x:v>
      </x:c>
      <x:c r="H881" s="32">
        <x:v>360285</x:v>
      </x:c>
      <x:c r="I881" s="33" t="str">
        <x:f t="shared" si="0"/>
        <x:v>흑자</x:v>
      </x:c>
      <x:c r="J881" s="34" t="s">
        <x:v>652</x:v>
      </x:c>
    </x:row>
    <x:row r="882" spans="2:10">
      <x:c r="B882" s="30">
        <x:v>43282</x:v>
      </x:c>
      <x:c r="C882" s="31" t="s">
        <x:v>616</x:v>
      </x:c>
      <x:c r="D882" s="35">
        <x:v>901</x:v>
      </x:c>
      <x:c r="E882" s="32">
        <x:v>317408</x:v>
      </x:c>
      <x:c r="F882" s="35">
        <x:v>84</x:v>
      </x:c>
      <x:c r="G882" s="32">
        <x:v>310924</x:v>
      </x:c>
      <x:c r="H882" s="32">
        <x:v>6484</x:v>
      </x:c>
      <x:c r="I882" s="33" t="str">
        <x:f t="shared" si="0"/>
        <x:v>흑자</x:v>
      </x:c>
      <x:c r="J882" s="34" t="s">
        <x:v>647</x:v>
      </x:c>
    </x:row>
    <x:row r="883" spans="2:10">
      <x:c r="B883" s="30">
        <x:v>43282</x:v>
      </x:c>
      <x:c r="C883" s="31" t="s">
        <x:v>637</x:v>
      </x:c>
      <x:c r="D883" s="35">
        <x:v>814</x:v>
      </x:c>
      <x:c r="E883" s="32">
        <x:v>176070</x:v>
      </x:c>
      <x:c r="F883" s="32">
        <x:v>1391</x:v>
      </x:c>
      <x:c r="G883" s="32">
        <x:v>304573</x:v>
      </x:c>
      <x:c r="H883" s="32">
        <x:v>-128503</x:v>
      </x:c>
      <x:c r="I883" s="33" t="str">
        <x:f t="shared" si="0"/>
        <x:v>적자</x:v>
      </x:c>
      <x:c r="J883" s="34" t="s">
        <x:v>606</x:v>
      </x:c>
    </x:row>
    <x:row r="884" spans="2:10">
      <x:c r="B884" s="30">
        <x:v>43282</x:v>
      </x:c>
      <x:c r="C884" s="31" t="s">
        <x:v>617</x:v>
      </x:c>
      <x:c r="D884" s="35">
        <x:v>72</x:v>
      </x:c>
      <x:c r="E884" s="32">
        <x:v>121174</x:v>
      </x:c>
      <x:c r="F884" s="35">
        <x:v>49</x:v>
      </x:c>
      <x:c r="G884" s="32">
        <x:v>50521</x:v>
      </x:c>
      <x:c r="H884" s="32">
        <x:v>70653</x:v>
      </x:c>
      <x:c r="I884" s="33" t="str">
        <x:f t="shared" si="0"/>
        <x:v>흑자</x:v>
      </x:c>
      <x:c r="J884" s="34" t="s">
        <x:v>652</x:v>
      </x:c>
    </x:row>
    <x:row r="885" spans="2:10">
      <x:c r="B885" s="30">
        <x:v>43282</x:v>
      </x:c>
      <x:c r="C885" s="31" t="s">
        <x:v>761</x:v>
      </x:c>
      <x:c r="D885" s="32">
        <x:v>3534</x:v>
      </x:c>
      <x:c r="E885" s="32">
        <x:v>46916</x:v>
      </x:c>
      <x:c r="F885" s="32">
        <x:v>1031</x:v>
      </x:c>
      <x:c r="G885" s="32">
        <x:v>12050</x:v>
      </x:c>
      <x:c r="H885" s="32">
        <x:v>34867</x:v>
      </x:c>
      <x:c r="I885" s="33" t="str">
        <x:f t="shared" si="0"/>
        <x:v>흑자</x:v>
      </x:c>
      <x:c r="J885" s="34" t="s">
        <x:v>694</x:v>
      </x:c>
    </x:row>
    <x:row r="886" spans="2:10">
      <x:c r="B886" s="30">
        <x:v>43282</x:v>
      </x:c>
      <x:c r="C886" s="31" t="s">
        <x:v>800</x:v>
      </x:c>
      <x:c r="D886" s="35">
        <x:v>338</x:v>
      </x:c>
      <x:c r="E886" s="32">
        <x:v>44655</x:v>
      </x:c>
      <x:c r="F886" s="35">
        <x:v>0</x:v>
      </x:c>
      <x:c r="G886" s="35">
        <x:v>0</x:v>
      </x:c>
      <x:c r="H886" s="32">
        <x:v>44655</x:v>
      </x:c>
      <x:c r="I886" s="33" t="str">
        <x:f t="shared" si="0"/>
        <x:v>흑자</x:v>
      </x:c>
      <x:c r="J886" s="34" t="s">
        <x:v>604</x:v>
      </x:c>
    </x:row>
    <x:row r="887" spans="2:10">
      <x:c r="B887" s="30">
        <x:v>43282</x:v>
      </x:c>
      <x:c r="C887" s="31" t="s">
        <x:v>625</x:v>
      </x:c>
      <x:c r="D887" s="35">
        <x:v>311</x:v>
      </x:c>
      <x:c r="E887" s="32">
        <x:v>39362</x:v>
      </x:c>
      <x:c r="F887" s="35">
        <x:v>332</x:v>
      </x:c>
      <x:c r="G887" s="32">
        <x:v>172937</x:v>
      </x:c>
      <x:c r="H887" s="32">
        <x:v>-133575</x:v>
      </x:c>
      <x:c r="I887" s="33" t="str">
        <x:f t="shared" si="0"/>
        <x:v>적자</x:v>
      </x:c>
      <x:c r="J887" s="34" t="s">
        <x:v>638</x:v>
      </x:c>
    </x:row>
    <x:row r="888" spans="2:10">
      <x:c r="B888" s="30">
        <x:v>43282</x:v>
      </x:c>
      <x:c r="C888" s="31" t="s">
        <x:v>794</x:v>
      </x:c>
      <x:c r="D888" s="35">
        <x:v>57</x:v>
      </x:c>
      <x:c r="E888" s="32">
        <x:v>33130</x:v>
      </x:c>
      <x:c r="F888" s="35">
        <x:v>62</x:v>
      </x:c>
      <x:c r="G888" s="32">
        <x:v>487577</x:v>
      </x:c>
      <x:c r="H888" s="32">
        <x:v>-454447</x:v>
      </x:c>
      <x:c r="I888" s="33" t="str">
        <x:f t="shared" si="0"/>
        <x:v>적자</x:v>
      </x:c>
      <x:c r="J888" s="34" t="s">
        <x:v>174</x:v>
      </x:c>
    </x:row>
    <x:row r="889" spans="2:10">
      <x:c r="B889" s="30">
        <x:v>43282</x:v>
      </x:c>
      <x:c r="C889" s="31" t="s">
        <x:v>788</x:v>
      </x:c>
      <x:c r="D889" s="32">
        <x:v>26207</x:v>
      </x:c>
      <x:c r="E889" s="32">
        <x:v>23560</x:v>
      </x:c>
      <x:c r="F889" s="32">
        <x:v>7267</x:v>
      </x:c>
      <x:c r="G889" s="32">
        <x:v>116953</x:v>
      </x:c>
      <x:c r="H889" s="32">
        <x:v>-93393</x:v>
      </x:c>
      <x:c r="I889" s="33" t="str">
        <x:f t="shared" si="0"/>
        <x:v>적자</x:v>
      </x:c>
      <x:c r="J889" s="34" t="s">
        <x:v>693</x:v>
      </x:c>
    </x:row>
    <x:row r="890" spans="2:10">
      <x:c r="B890" s="30">
        <x:v>43282</x:v>
      </x:c>
      <x:c r="C890" s="31" t="s">
        <x:v>3131</x:v>
      </x:c>
      <x:c r="D890" s="32">
        <x:v>12538</x:v>
      </x:c>
      <x:c r="E890" s="32">
        <x:v>20326</x:v>
      </x:c>
      <x:c r="F890" s="32">
        <x:v>1547</x:v>
      </x:c>
      <x:c r="G890" s="32">
        <x:v>4758</x:v>
      </x:c>
      <x:c r="H890" s="32">
        <x:v>15568</x:v>
      </x:c>
      <x:c r="I890" s="33" t="str">
        <x:f t="shared" si="0"/>
        <x:v>흑자</x:v>
      </x:c>
      <x:c r="J890" s="34" t="s">
        <x:v>634</x:v>
      </x:c>
    </x:row>
    <x:row r="891" spans="2:10">
      <x:c r="B891" s="30">
        <x:v>43282</x:v>
      </x:c>
      <x:c r="C891" s="31" t="s">
        <x:v>645</x:v>
      </x:c>
      <x:c r="D891" s="35">
        <x:v>132</x:v>
      </x:c>
      <x:c r="E891" s="32">
        <x:v>8349</x:v>
      </x:c>
      <x:c r="F891" s="35">
        <x:v>738</x:v>
      </x:c>
      <x:c r="G891" s="32">
        <x:v>27962</x:v>
      </x:c>
      <x:c r="H891" s="32">
        <x:v>-19613</x:v>
      </x:c>
      <x:c r="I891" s="33" t="str">
        <x:f t="shared" si="0"/>
        <x:v>적자</x:v>
      </x:c>
      <x:c r="J891" s="34" t="s">
        <x:v>635</x:v>
      </x:c>
    </x:row>
    <x:row r="892" spans="2:10">
      <x:c r="B892" s="30">
        <x:v>43282</x:v>
      </x:c>
      <x:c r="C892" s="31" t="s">
        <x:v>656</x:v>
      </x:c>
      <x:c r="D892" s="35">
        <x:v>4</x:v>
      </x:c>
      <x:c r="E892" s="32">
        <x:v>6682</x:v>
      </x:c>
      <x:c r="F892" s="35">
        <x:v>0</x:v>
      </x:c>
      <x:c r="G892" s="35">
        <x:v>0</x:v>
      </x:c>
      <x:c r="H892" s="32">
        <x:v>6682</x:v>
      </x:c>
      <x:c r="I892" s="33" t="str">
        <x:f t="shared" si="0"/>
        <x:v>흑자</x:v>
      </x:c>
      <x:c r="J892" s="34" t="s">
        <x:v>615</x:v>
      </x:c>
    </x:row>
    <x:row r="893" spans="2:10">
      <x:c r="B893" s="30">
        <x:v>43282</x:v>
      </x:c>
      <x:c r="C893" s="31" t="s">
        <x:v>620</x:v>
      </x:c>
      <x:c r="D893" s="35">
        <x:v>2</x:v>
      </x:c>
      <x:c r="E893" s="32">
        <x:v>2652</x:v>
      </x:c>
      <x:c r="F893" s="35">
        <x:v>10</x:v>
      </x:c>
      <x:c r="G893" s="35">
        <x:v>911</x:v>
      </x:c>
      <x:c r="H893" s="32">
        <x:v>1741</x:v>
      </x:c>
      <x:c r="I893" s="33" t="str">
        <x:f t="shared" si="0"/>
        <x:v>흑자</x:v>
      </x:c>
      <x:c r="J893" s="34" t="s">
        <x:v>638</x:v>
      </x:c>
    </x:row>
    <x:row r="894" spans="2:10">
      <x:c r="B894" s="30">
        <x:v>43282</x:v>
      </x:c>
      <x:c r="C894" s="31" t="s">
        <x:v>803</x:v>
      </x:c>
      <x:c r="D894" s="35">
        <x:v>4</x:v>
      </x:c>
      <x:c r="E894" s="32">
        <x:v>1298</x:v>
      </x:c>
      <x:c r="F894" s="35">
        <x:v>18</x:v>
      </x:c>
      <x:c r="G894" s="32">
        <x:v>76288</x:v>
      </x:c>
      <x:c r="H894" s="32">
        <x:v>-74989</x:v>
      </x:c>
      <x:c r="I894" s="33" t="str">
        <x:f t="shared" si="0"/>
        <x:v>적자</x:v>
      </x:c>
      <x:c r="J894" s="34" t="s">
        <x:v>652</x:v>
      </x:c>
    </x:row>
    <x:row r="895" spans="2:10">
      <x:c r="B895" s="30">
        <x:v>43282</x:v>
      </x:c>
      <x:c r="C895" s="31" t="s">
        <x:v>646</x:v>
      </x:c>
      <x:c r="D895" s="35">
        <x:v>9</x:v>
      </x:c>
      <x:c r="E895" s="35">
        <x:v>908</x:v>
      </x:c>
      <x:c r="F895" s="35">
        <x:v>547</x:v>
      </x:c>
      <x:c r="G895" s="32">
        <x:v>103016</x:v>
      </x:c>
      <x:c r="H895" s="32">
        <x:v>-102108</x:v>
      </x:c>
      <x:c r="I895" s="33" t="str">
        <x:f t="shared" si="0"/>
        <x:v>적자</x:v>
      </x:c>
      <x:c r="J895" s="34" t="s">
        <x:v>694</x:v>
      </x:c>
    </x:row>
    <x:row r="896" spans="2:10">
      <x:c r="B896" s="30">
        <x:v>43282</x:v>
      </x:c>
      <x:c r="C896" s="31" t="s">
        <x:v>613</x:v>
      </x:c>
      <x:c r="D896" s="35">
        <x:v>39</x:v>
      </x:c>
      <x:c r="E896" s="35">
        <x:v>542</x:v>
      </x:c>
      <x:c r="F896" s="35">
        <x:v>175</x:v>
      </x:c>
      <x:c r="G896" s="32">
        <x:v>8661</x:v>
      </x:c>
      <x:c r="H896" s="32">
        <x:v>-8119</x:v>
      </x:c>
      <x:c r="I896" s="33" t="str">
        <x:f t="shared" si="0"/>
        <x:v>적자</x:v>
      </x:c>
      <x:c r="J896" s="34" t="s">
        <x:v>652</x:v>
      </x:c>
    </x:row>
    <x:row r="897" spans="2:10">
      <x:c r="B897" s="30">
        <x:v>43282</x:v>
      </x:c>
      <x:c r="C897" s="31" t="s">
        <x:v>611</x:v>
      </x:c>
      <x:c r="D897" s="35">
        <x:v>5</x:v>
      </x:c>
      <x:c r="E897" s="35">
        <x:v>503</x:v>
      </x:c>
      <x:c r="F897" s="35">
        <x:v>0</x:v>
      </x:c>
      <x:c r="G897" s="35">
        <x:v>0</x:v>
      </x:c>
      <x:c r="H897" s="35">
        <x:v>503</x:v>
      </x:c>
      <x:c r="I897" s="33" t="str">
        <x:f t="shared" si="0"/>
        <x:v>흑자</x:v>
      </x:c>
      <x:c r="J897" s="34" t="s">
        <x:v>638</x:v>
      </x:c>
    </x:row>
    <x:row r="898" spans="2:10">
      <x:c r="B898" s="30">
        <x:v>43282</x:v>
      </x:c>
      <x:c r="C898" s="31" t="s">
        <x:v>741</x:v>
      </x:c>
      <x:c r="D898" s="35">
        <x:v>48</x:v>
      </x:c>
      <x:c r="E898" s="35">
        <x:v>264</x:v>
      </x:c>
      <x:c r="F898" s="35">
        <x:v>148</x:v>
      </x:c>
      <x:c r="G898" s="35">
        <x:v>522</x:v>
      </x:c>
      <x:c r="H898" s="35">
        <x:v>-258</x:v>
      </x:c>
      <x:c r="I898" s="33" t="str">
        <x:f t="shared" si="0"/>
        <x:v>적자</x:v>
      </x:c>
      <x:c r="J898" s="34" t="s">
        <x:v>624</x:v>
      </x:c>
    </x:row>
    <x:row r="899" spans="2:10">
      <x:c r="B899" s="30">
        <x:v>43282</x:v>
      </x:c>
      <x:c r="C899" s="31" t="s">
        <x:v>650</x:v>
      </x:c>
      <x:c r="D899" s="35">
        <x:v>2</x:v>
      </x:c>
      <x:c r="E899" s="35">
        <x:v>254</x:v>
      </x:c>
      <x:c r="F899" s="35">
        <x:v>8</x:v>
      </x:c>
      <x:c r="G899" s="35">
        <x:v>941</x:v>
      </x:c>
      <x:c r="H899" s="35">
        <x:v>-687</x:v>
      </x:c>
      <x:c r="I899" s="33" t="str">
        <x:f t="shared" si="0"/>
        <x:v>적자</x:v>
      </x:c>
      <x:c r="J899" s="34" t="s">
        <x:v>638</x:v>
      </x:c>
    </x:row>
    <x:row r="900" spans="2:10">
      <x:c r="B900" s="30">
        <x:v>43282</x:v>
      </x:c>
      <x:c r="C900" s="31" t="s">
        <x:v>3124</x:v>
      </x:c>
      <x:c r="D900" s="35">
        <x:v>57</x:v>
      </x:c>
      <x:c r="E900" s="35">
        <x:v>188</x:v>
      </x:c>
      <x:c r="F900" s="35">
        <x:v>44</x:v>
      </x:c>
      <x:c r="G900" s="35">
        <x:v>108</x:v>
      </x:c>
      <x:c r="H900" s="35">
        <x:v>80</x:v>
      </x:c>
      <x:c r="I900" s="33" t="str">
        <x:f t="shared" si="0"/>
        <x:v>흑자</x:v>
      </x:c>
      <x:c r="J900" s="34" t="s">
        <x:v>694</x:v>
      </x:c>
    </x:row>
    <x:row r="901" spans="2:10">
      <x:c r="B901" s="30">
        <x:v>43282</x:v>
      </x:c>
      <x:c r="C901" s="31" t="s">
        <x:v>654</x:v>
      </x:c>
      <x:c r="D901" s="35">
        <x:v>8</x:v>
      </x:c>
      <x:c r="E901" s="35">
        <x:v>142</x:v>
      </x:c>
      <x:c r="F901" s="35">
        <x:v>82</x:v>
      </x:c>
      <x:c r="G901" s="32">
        <x:v>6345</x:v>
      </x:c>
      <x:c r="H901" s="32">
        <x:v>-6203</x:v>
      </x:c>
      <x:c r="I901" s="33" t="str">
        <x:f t="shared" si="0"/>
        <x:v>적자</x:v>
      </x:c>
      <x:c r="J901" s="34" t="s">
        <x:v>652</x:v>
      </x:c>
    </x:row>
    <x:row r="902" spans="2:10">
      <x:c r="B902" s="30">
        <x:v>43282</x:v>
      </x:c>
      <x:c r="C902" s="31" t="s">
        <x:v>653</x:v>
      </x:c>
      <x:c r="D902" s="35">
        <x:v>1</x:v>
      </x:c>
      <x:c r="E902" s="35">
        <x:v>116</x:v>
      </x:c>
      <x:c r="F902" s="35">
        <x:v>8</x:v>
      </x:c>
      <x:c r="G902" s="32">
        <x:v>4204</x:v>
      </x:c>
      <x:c r="H902" s="32">
        <x:v>-4088</x:v>
      </x:c>
      <x:c r="I902" s="33" t="str">
        <x:f t="shared" si="0"/>
        <x:v>적자</x:v>
      </x:c>
      <x:c r="J902" s="34" t="s">
        <x:v>647</x:v>
      </x:c>
    </x:row>
    <x:row r="903" spans="2:10">
      <x:c r="B903" s="30">
        <x:v>43282</x:v>
      </x:c>
      <x:c r="C903" s="31" t="s">
        <x:v>796</x:v>
      </x:c>
      <x:c r="D903" s="35">
        <x:v>11</x:v>
      </x:c>
      <x:c r="E903" s="35">
        <x:v>101</x:v>
      </x:c>
      <x:c r="F903" s="35">
        <x:v>173</x:v>
      </x:c>
      <x:c r="G903" s="32">
        <x:v>1344</x:v>
      </x:c>
      <x:c r="H903" s="32">
        <x:v>-1243</x:v>
      </x:c>
      <x:c r="I903" s="33" t="str">
        <x:f t="shared" si="0"/>
        <x:v>적자</x:v>
      </x:c>
      <x:c r="J903" s="34" t="s">
        <x:v>605</x:v>
      </x:c>
    </x:row>
    <x:row r="904" spans="2:10">
      <x:c r="B904" s="30">
        <x:v>43282</x:v>
      </x:c>
      <x:c r="C904" s="31" t="s">
        <x:v>750</x:v>
      </x:c>
      <x:c r="D904" s="35">
        <x:v>289</x:v>
      </x:c>
      <x:c r="E904" s="35">
        <x:v>68</x:v>
      </x:c>
      <x:c r="F904" s="35">
        <x:v>2</x:v>
      </x:c>
      <x:c r="G904" s="35">
        <x:v>19</x:v>
      </x:c>
      <x:c r="H904" s="35">
        <x:v>49</x:v>
      </x:c>
      <x:c r="I904" s="33" t="str">
        <x:f t="shared" si="0"/>
        <x:v>흑자</x:v>
      </x:c>
      <x:c r="J904" s="34" t="s">
        <x:v>693</x:v>
      </x:c>
    </x:row>
    <x:row r="905" spans="2:10">
      <x:c r="B905" s="30">
        <x:v>43282</x:v>
      </x:c>
      <x:c r="C905" s="31" t="s">
        <x:v>792</x:v>
      </x:c>
      <x:c r="D905" s="35">
        <x:v>1</x:v>
      </x:c>
      <x:c r="E905" s="35">
        <x:v>1</x:v>
      </x:c>
      <x:c r="F905" s="35">
        <x:v>0</x:v>
      </x:c>
      <x:c r="G905" s="35">
        <x:v>0</x:v>
      </x:c>
      <x:c r="H905" s="35">
        <x:v>1</x:v>
      </x:c>
      <x:c r="I905" s="33" t="str">
        <x:f t="shared" si="0"/>
        <x:v>흑자</x:v>
      </x:c>
      <x:c r="J905" s="34" t="s">
        <x:v>619</x:v>
      </x:c>
    </x:row>
    <x:row r="906" spans="2:10">
      <x:c r="B906" s="30">
        <x:v>43282</x:v>
      </x:c>
      <x:c r="C906" s="31" t="s">
        <x:v>640</x:v>
      </x:c>
      <x:c r="D906" s="35">
        <x:v>3</x:v>
      </x:c>
      <x:c r="E906" s="35">
        <x:v>1</x:v>
      </x:c>
      <x:c r="F906" s="35">
        <x:v>13</x:v>
      </x:c>
      <x:c r="G906" s="35">
        <x:v>997</x:v>
      </x:c>
      <x:c r="H906" s="35">
        <x:v>-996</x:v>
      </x:c>
      <x:c r="I906" s="33" t="str">
        <x:f t="shared" si="0"/>
        <x:v>적자</x:v>
      </x:c>
      <x:c r="J906" s="34" t="s">
        <x:v>638</x:v>
      </x:c>
    </x:row>
    <x:row r="907" spans="2:10">
      <x:c r="B907" s="30">
        <x:v>43282</x:v>
      </x:c>
      <x:c r="C907" s="31" t="s">
        <x:v>772</x:v>
      </x:c>
      <x:c r="D907" s="35">
        <x:v>0</x:v>
      </x:c>
      <x:c r="E907" s="35">
        <x:v>0</x:v>
      </x:c>
      <x:c r="F907" s="35">
        <x:v>1</x:v>
      </x:c>
      <x:c r="G907" s="35">
        <x:v>0</x:v>
      </x:c>
      <x:c r="H907" s="35">
        <x:v>0</x:v>
      </x:c>
      <x:c r="I907" s="33" t="str">
        <x:f t="shared" si="0"/>
        <x:v>동일</x:v>
      </x:c>
      <x:c r="J907" s="34" t="s">
        <x:v>652</x:v>
      </x:c>
    </x:row>
    <x:row r="908" spans="2:10">
      <x:c r="B908" s="30">
        <x:v>43282</x:v>
      </x:c>
      <x:c r="C908" s="31" t="s">
        <x:v>801</x:v>
      </x:c>
      <x:c r="D908" s="35">
        <x:v>0</x:v>
      </x:c>
      <x:c r="E908" s="35">
        <x:v>0</x:v>
      </x:c>
      <x:c r="F908" s="35">
        <x:v>57</x:v>
      </x:c>
      <x:c r="G908" s="35">
        <x:v>170</x:v>
      </x:c>
      <x:c r="H908" s="35">
        <x:v>-170</x:v>
      </x:c>
      <x:c r="I908" s="33" t="str">
        <x:f t="shared" si="0"/>
        <x:v>적자</x:v>
      </x:c>
      <x:c r="J908" s="34" t="s">
        <x:v>634</x:v>
      </x:c>
    </x:row>
    <x:row r="909" spans="2:10">
      <x:c r="B909" s="30">
        <x:v>43282</x:v>
      </x:c>
      <x:c r="C909" s="31" t="s">
        <x:v>623</x:v>
      </x:c>
      <x:c r="D909" s="35">
        <x:v>0</x:v>
      </x:c>
      <x:c r="E909" s="35">
        <x:v>0</x:v>
      </x:c>
      <x:c r="F909" s="35">
        <x:v>31</x:v>
      </x:c>
      <x:c r="G909" s="32">
        <x:v>279560</x:v>
      </x:c>
      <x:c r="H909" s="32">
        <x:v>-279560</x:v>
      </x:c>
      <x:c r="I909" s="33" t="str">
        <x:f t="shared" si="0"/>
        <x:v>적자</x:v>
      </x:c>
      <x:c r="J909" s="34" t="s">
        <x:v>647</x:v>
      </x:c>
    </x:row>
    <x:row r="910" spans="2:10">
      <x:c r="B910" s="30">
        <x:v>43282</x:v>
      </x:c>
      <x:c r="C910" s="31" t="s">
        <x:v>641</x:v>
      </x:c>
      <x:c r="D910" s="35">
        <x:v>0</x:v>
      </x:c>
      <x:c r="E910" s="35">
        <x:v>0</x:v>
      </x:c>
      <x:c r="F910" s="35">
        <x:v>34</x:v>
      </x:c>
      <x:c r="G910" s="32">
        <x:v>75953</x:v>
      </x:c>
      <x:c r="H910" s="32">
        <x:v>-75953</x:v>
      </x:c>
      <x:c r="I910" s="33" t="str">
        <x:f t="shared" si="0"/>
        <x:v>적자</x:v>
      </x:c>
      <x:c r="J910" s="34" t="s">
        <x:v>619</x:v>
      </x:c>
    </x:row>
    <x:row r="911" spans="2:10">
      <x:c r="B911" s="30">
        <x:v>43282</x:v>
      </x:c>
      <x:c r="C911" s="31" t="s">
        <x:v>631</x:v>
      </x:c>
      <x:c r="D911" s="35">
        <x:v>0</x:v>
      </x:c>
      <x:c r="E911" s="35">
        <x:v>0</x:v>
      </x:c>
      <x:c r="F911" s="35">
        <x:v>1</x:v>
      </x:c>
      <x:c r="G911" s="35">
        <x:v>112</x:v>
      </x:c>
      <x:c r="H911" s="35">
        <x:v>-112</x:v>
      </x:c>
      <x:c r="I911" s="33" t="str">
        <x:f t="shared" si="0"/>
        <x:v>적자</x:v>
      </x:c>
      <x:c r="J911" s="34" t="s">
        <x:v>615</x:v>
      </x:c>
    </x:row>
    <x:row r="912" spans="2:10">
      <x:c r="B912" s="30">
        <x:v>43282</x:v>
      </x:c>
      <x:c r="C912" s="31" t="s">
        <x:v>639</x:v>
      </x:c>
      <x:c r="D912" s="35">
        <x:v>0</x:v>
      </x:c>
      <x:c r="E912" s="35">
        <x:v>0</x:v>
      </x:c>
      <x:c r="F912" s="35">
        <x:v>12</x:v>
      </x:c>
      <x:c r="G912" s="32">
        <x:v>91765</x:v>
      </x:c>
      <x:c r="H912" s="32">
        <x:v>-91765</x:v>
      </x:c>
      <x:c r="I912" s="33" t="str">
        <x:f t="shared" si="0"/>
        <x:v>적자</x:v>
      </x:c>
      <x:c r="J912" s="34" t="s">
        <x:v>647</x:v>
      </x:c>
    </x:row>
    <x:row r="913" spans="2:10">
      <x:c r="B913" s="30">
        <x:v>43282</x:v>
      </x:c>
      <x:c r="C913" s="31" t="s">
        <x:v>780</x:v>
      </x:c>
      <x:c r="D913" s="35">
        <x:v>0</x:v>
      </x:c>
      <x:c r="E913" s="35">
        <x:v>0</x:v>
      </x:c>
      <x:c r="F913" s="35">
        <x:v>13</x:v>
      </x:c>
      <x:c r="G913" s="35">
        <x:v>49</x:v>
      </x:c>
      <x:c r="H913" s="35">
        <x:v>-49</x:v>
      </x:c>
      <x:c r="I913" s="33" t="str">
        <x:f t="shared" si="0"/>
        <x:v>적자</x:v>
      </x:c>
      <x:c r="J913" s="34" t="s">
        <x:v>615</x:v>
      </x:c>
    </x:row>
    <x:row r="914" spans="2:10">
      <x:c r="B914" s="30">
        <x:v>43282</x:v>
      </x:c>
      <x:c r="C914" s="31" t="s">
        <x:v>770</x:v>
      </x:c>
      <x:c r="D914" s="35">
        <x:v>0</x:v>
      </x:c>
      <x:c r="E914" s="35">
        <x:v>0</x:v>
      </x:c>
      <x:c r="F914" s="35">
        <x:v>1</x:v>
      </x:c>
      <x:c r="G914" s="35">
        <x:v>14</x:v>
      </x:c>
      <x:c r="H914" s="35">
        <x:v>-14</x:v>
      </x:c>
      <x:c r="I914" s="33" t="str">
        <x:f t="shared" si="0"/>
        <x:v>적자</x:v>
      </x:c>
      <x:c r="J914" s="34" t="s">
        <x:v>635</x:v>
      </x:c>
    </x:row>
    <x:row r="915" spans="2:10">
      <x:c r="B915" s="30">
        <x:v>43282</x:v>
      </x:c>
      <x:c r="C915" s="31" t="s">
        <x:v>782</x:v>
      </x:c>
      <x:c r="D915" s="35">
        <x:v>0</x:v>
      </x:c>
      <x:c r="E915" s="35">
        <x:v>0</x:v>
      </x:c>
      <x:c r="F915" s="35">
        <x:v>12</x:v>
      </x:c>
      <x:c r="G915" s="35">
        <x:v>17</x:v>
      </x:c>
      <x:c r="H915" s="35">
        <x:v>-17</x:v>
      </x:c>
      <x:c r="I915" s="33" t="str">
        <x:f t="shared" si="0"/>
        <x:v>적자</x:v>
      </x:c>
      <x:c r="J915" s="34" t="s">
        <x:v>638</x:v>
      </x:c>
    </x:row>
    <x:row r="916" spans="2:10">
      <x:c r="B916" s="30">
        <x:v>43282</x:v>
      </x:c>
      <x:c r="C916" s="31" t="s">
        <x:v>627</x:v>
      </x:c>
      <x:c r="D916" s="35">
        <x:v>0</x:v>
      </x:c>
      <x:c r="E916" s="35">
        <x:v>0</x:v>
      </x:c>
      <x:c r="F916" s="35">
        <x:v>2</x:v>
      </x:c>
      <x:c r="G916" s="35">
        <x:v>534</x:v>
      </x:c>
      <x:c r="H916" s="35">
        <x:v>-534</x:v>
      </x:c>
      <x:c r="I916" s="33" t="str">
        <x:f t="shared" si="0"/>
        <x:v>적자</x:v>
      </x:c>
      <x:c r="J916" s="34" t="s">
        <x:v>605</x:v>
      </x:c>
    </x:row>
    <x:row r="917" spans="2:10">
      <x:c r="B917" s="30">
        <x:v>43313</x:v>
      </x:c>
      <x:c r="C917" s="31" t="s">
        <x:v>799</x:v>
      </x:c>
      <x:c r="D917" s="32">
        <x:v>389829</x:v>
      </x:c>
      <x:c r="E917" s="32">
        <x:v>18250134</x:v>
      </x:c>
      <x:c r="F917" s="32">
        <x:v>1427027</x:v>
      </x:c>
      <x:c r="G917" s="32">
        <x:v>11056394</x:v>
      </x:c>
      <x:c r="H917" s="32">
        <x:v>7193740</x:v>
      </x:c>
      <x:c r="I917" s="33" t="str">
        <x:f t="shared" si="0"/>
        <x:v>흑자</x:v>
      </x:c>
      <x:c r="J917" s="34" t="s">
        <x:v>634</x:v>
      </x:c>
    </x:row>
    <x:row r="918" spans="2:10">
      <x:c r="B918" s="30">
        <x:v>43313</x:v>
      </x:c>
      <x:c r="C918" s="31" t="s">
        <x:v>629</x:v>
      </x:c>
      <x:c r="D918" s="32">
        <x:v>207786</x:v>
      </x:c>
      <x:c r="E918" s="32">
        <x:v>14717910</x:v>
      </x:c>
      <x:c r="F918" s="32">
        <x:v>143614</x:v>
      </x:c>
      <x:c r="G918" s="32">
        <x:v>10351147</x:v>
      </x:c>
      <x:c r="H918" s="32">
        <x:v>4366762</x:v>
      </x:c>
      <x:c r="I918" s="33" t="str">
        <x:f t="shared" si="0"/>
        <x:v>흑자</x:v>
      </x:c>
      <x:c r="J918" s="34" t="s">
        <x:v>694</x:v>
      </x:c>
    </x:row>
    <x:row r="919" spans="2:10">
      <x:c r="B919" s="30">
        <x:v>43313</x:v>
      </x:c>
      <x:c r="C919" s="31" t="s">
        <x:v>643</x:v>
      </x:c>
      <x:c r="D919" s="32">
        <x:v>61306</x:v>
      </x:c>
      <x:c r="E919" s="32">
        <x:v>3669623</x:v>
      </x:c>
      <x:c r="F919" s="32">
        <x:v>137540</x:v>
      </x:c>
      <x:c r="G919" s="32">
        <x:v>5604166</x:v>
      </x:c>
      <x:c r="H919" s="32">
        <x:v>-1934543</x:v>
      </x:c>
      <x:c r="I919" s="33" t="str">
        <x:f t="shared" si="0"/>
        <x:v>적자</x:v>
      </x:c>
      <x:c r="J919" s="34" t="s">
        <x:v>634</x:v>
      </x:c>
    </x:row>
    <x:row r="920" spans="2:10">
      <x:c r="B920" s="30">
        <x:v>43313</x:v>
      </x:c>
      <x:c r="C920" s="31" t="s">
        <x:v>630</x:v>
      </x:c>
      <x:c r="D920" s="32">
        <x:v>6873</x:v>
      </x:c>
      <x:c r="E920" s="32">
        <x:v>3554701</x:v>
      </x:c>
      <x:c r="F920" s="32">
        <x:v>1505</x:v>
      </x:c>
      <x:c r="G920" s="32">
        <x:v>3606695</x:v>
      </x:c>
      <x:c r="H920" s="32">
        <x:v>-51994</x:v>
      </x:c>
      <x:c r="I920" s="33" t="str">
        <x:f t="shared" si="0"/>
        <x:v>적자</x:v>
      </x:c>
      <x:c r="J920" s="34" t="s">
        <x:v>604</x:v>
      </x:c>
    </x:row>
    <x:row r="921" spans="2:10">
      <x:c r="B921" s="30">
        <x:v>43313</x:v>
      </x:c>
      <x:c r="C921" s="31" t="s">
        <x:v>626</x:v>
      </x:c>
      <x:c r="D921" s="32">
        <x:v>18437</x:v>
      </x:c>
      <x:c r="E921" s="32">
        <x:v>2153873</x:v>
      </x:c>
      <x:c r="F921" s="32">
        <x:v>6980</x:v>
      </x:c>
      <x:c r="G921" s="32">
        <x:v>1077175</x:v>
      </x:c>
      <x:c r="H921" s="32">
        <x:v>1076698</x:v>
      </x:c>
      <x:c r="I921" s="33" t="str">
        <x:f t="shared" si="0"/>
        <x:v>흑자</x:v>
      </x:c>
      <x:c r="J921" s="34" t="s">
        <x:v>615</x:v>
      </x:c>
    </x:row>
    <x:row r="922" spans="2:10">
      <x:c r="B922" s="30">
        <x:v>43313</x:v>
      </x:c>
      <x:c r="C922" s="31" t="s">
        <x:v>610</x:v>
      </x:c>
      <x:c r="D922" s="32">
        <x:v>7069</x:v>
      </x:c>
      <x:c r="E922" s="32">
        <x:v>1904667</x:v>
      </x:c>
      <x:c r="F922" s="32">
        <x:v>43087</x:v>
      </x:c>
      <x:c r="G922" s="32">
        <x:v>2468518</x:v>
      </x:c>
      <x:c r="H922" s="32">
        <x:v>-563850</x:v>
      </x:c>
      <x:c r="I922" s="33" t="str">
        <x:f t="shared" si="0"/>
        <x:v>적자</x:v>
      </x:c>
      <x:c r="J922" s="34" t="s">
        <x:v>635</x:v>
      </x:c>
    </x:row>
    <x:row r="923" spans="2:10">
      <x:c r="B923" s="30">
        <x:v>43313</x:v>
      </x:c>
      <x:c r="C923" s="31" t="s">
        <x:v>614</x:v>
      </x:c>
      <x:c r="D923" s="35">
        <x:v>340</x:v>
      </x:c>
      <x:c r="E923" s="32">
        <x:v>1384099</x:v>
      </x:c>
      <x:c r="F923" s="35">
        <x:v>272</x:v>
      </x:c>
      <x:c r="G923" s="32">
        <x:v>2926676</x:v>
      </x:c>
      <x:c r="H923" s="32">
        <x:v>-1542577</x:v>
      </x:c>
      <x:c r="I923" s="33" t="str">
        <x:f t="shared" si="0"/>
        <x:v>적자</x:v>
      </x:c>
      <x:c r="J923" s="34" t="s">
        <x:v>615</x:v>
      </x:c>
    </x:row>
    <x:row r="924" spans="2:10">
      <x:c r="B924" s="30">
        <x:v>43313</x:v>
      </x:c>
      <x:c r="C924" s="31" t="s">
        <x:v>644</x:v>
      </x:c>
      <x:c r="D924" s="35">
        <x:v>372</x:v>
      </x:c>
      <x:c r="E924" s="32">
        <x:v>1324525</x:v>
      </x:c>
      <x:c r="F924" s="35">
        <x:v>64</x:v>
      </x:c>
      <x:c r="G924" s="32">
        <x:v>1886131</x:v>
      </x:c>
      <x:c r="H924" s="32">
        <x:v>-561606</x:v>
      </x:c>
      <x:c r="I924" s="33" t="str">
        <x:f t="shared" si="0"/>
        <x:v>적자</x:v>
      </x:c>
      <x:c r="J924" s="34" t="s">
        <x:v>604</x:v>
      </x:c>
    </x:row>
    <x:row r="925" spans="2:10">
      <x:c r="B925" s="30">
        <x:v>43313</x:v>
      </x:c>
      <x:c r="C925" s="31" t="s">
        <x:v>657</x:v>
      </x:c>
      <x:c r="D925" s="35">
        <x:v>910</x:v>
      </x:c>
      <x:c r="E925" s="32">
        <x:v>1264855</x:v>
      </x:c>
      <x:c r="F925" s="35">
        <x:v>200</x:v>
      </x:c>
      <x:c r="G925" s="32">
        <x:v>1852443</x:v>
      </x:c>
      <x:c r="H925" s="32">
        <x:v>-587587</x:v>
      </x:c>
      <x:c r="I925" s="33" t="str">
        <x:f t="shared" si="0"/>
        <x:v>적자</x:v>
      </x:c>
      <x:c r="J925" s="34" t="s">
        <x:v>647</x:v>
      </x:c>
    </x:row>
    <x:row r="926" spans="2:10">
      <x:c r="B926" s="30">
        <x:v>43313</x:v>
      </x:c>
      <x:c r="C926" s="31" t="s">
        <x:v>622</x:v>
      </x:c>
      <x:c r="D926" s="32">
        <x:v>1683</x:v>
      </x:c>
      <x:c r="E926" s="32">
        <x:v>597241</x:v>
      </x:c>
      <x:c r="F926" s="35">
        <x:v>480</x:v>
      </x:c>
      <x:c r="G926" s="32">
        <x:v>544593</x:v>
      </x:c>
      <x:c r="H926" s="32">
        <x:v>52649</x:v>
      </x:c>
      <x:c r="I926" s="33" t="str">
        <x:f t="shared" si="0"/>
        <x:v>흑자</x:v>
      </x:c>
      <x:c r="J926" s="34" t="s">
        <x:v>619</x:v>
      </x:c>
    </x:row>
    <x:row r="927" spans="2:10">
      <x:c r="B927" s="30">
        <x:v>43313</x:v>
      </x:c>
      <x:c r="C927" s="31" t="s">
        <x:v>636</x:v>
      </x:c>
      <x:c r="D927" s="35">
        <x:v>910</x:v>
      </x:c>
      <x:c r="E927" s="32">
        <x:v>408578</x:v>
      </x:c>
      <x:c r="F927" s="35">
        <x:v>759</x:v>
      </x:c>
      <x:c r="G927" s="32">
        <x:v>173052</x:v>
      </x:c>
      <x:c r="H927" s="32">
        <x:v>235526</x:v>
      </x:c>
      <x:c r="I927" s="33" t="str">
        <x:f t="shared" si="0"/>
        <x:v>흑자</x:v>
      </x:c>
      <x:c r="J927" s="34" t="s">
        <x:v>652</x:v>
      </x:c>
    </x:row>
    <x:row r="928" spans="2:10">
      <x:c r="B928" s="30">
        <x:v>43313</x:v>
      </x:c>
      <x:c r="C928" s="31" t="s">
        <x:v>632</x:v>
      </x:c>
      <x:c r="D928" s="35">
        <x:v>85</x:v>
      </x:c>
      <x:c r="E928" s="32">
        <x:v>406904</x:v>
      </x:c>
      <x:c r="F928" s="35">
        <x:v>35</x:v>
      </x:c>
      <x:c r="G928" s="32">
        <x:v>25725</x:v>
      </x:c>
      <x:c r="H928" s="32">
        <x:v>381179</x:v>
      </x:c>
      <x:c r="I928" s="33" t="str">
        <x:f t="shared" si="0"/>
        <x:v>흑자</x:v>
      </x:c>
      <x:c r="J928" s="34" t="s">
        <x:v>615</x:v>
      </x:c>
    </x:row>
    <x:row r="929" spans="2:10">
      <x:c r="B929" s="30">
        <x:v>43313</x:v>
      </x:c>
      <x:c r="C929" s="31" t="s">
        <x:v>609</x:v>
      </x:c>
      <x:c r="D929" s="35">
        <x:v>13</x:v>
      </x:c>
      <x:c r="E929" s="32">
        <x:v>398465</x:v>
      </x:c>
      <x:c r="F929" s="35">
        <x:v>0</x:v>
      </x:c>
      <x:c r="G929" s="35">
        <x:v>0</x:v>
      </x:c>
      <x:c r="H929" s="32">
        <x:v>398465</x:v>
      </x:c>
      <x:c r="I929" s="33" t="str">
        <x:f t="shared" si="0"/>
        <x:v>흑자</x:v>
      </x:c>
      <x:c r="J929" s="34" t="s">
        <x:v>694</x:v>
      </x:c>
    </x:row>
    <x:row r="930" spans="2:10">
      <x:c r="B930" s="30">
        <x:v>43313</x:v>
      </x:c>
      <x:c r="C930" s="31" t="s">
        <x:v>616</x:v>
      </x:c>
      <x:c r="D930" s="35">
        <x:v>681</x:v>
      </x:c>
      <x:c r="E930" s="32">
        <x:v>277362</x:v>
      </x:c>
      <x:c r="F930" s="35">
        <x:v>110</x:v>
      </x:c>
      <x:c r="G930" s="32">
        <x:v>341367</x:v>
      </x:c>
      <x:c r="H930" s="32">
        <x:v>-64005</x:v>
      </x:c>
      <x:c r="I930" s="33" t="str">
        <x:f t="shared" si="0"/>
        <x:v>적자</x:v>
      </x:c>
      <x:c r="J930" s="34" t="s">
        <x:v>647</x:v>
      </x:c>
    </x:row>
    <x:row r="931" spans="2:10">
      <x:c r="B931" s="30">
        <x:v>43313</x:v>
      </x:c>
      <x:c r="C931" s="31" t="s">
        <x:v>618</x:v>
      </x:c>
      <x:c r="D931" s="35">
        <x:v>4</x:v>
      </x:c>
      <x:c r="E931" s="32">
        <x:v>213480</x:v>
      </x:c>
      <x:c r="F931" s="35">
        <x:v>17</x:v>
      </x:c>
      <x:c r="G931" s="32">
        <x:v>77834</x:v>
      </x:c>
      <x:c r="H931" s="32">
        <x:v>135646</x:v>
      </x:c>
      <x:c r="I931" s="33" t="str">
        <x:f t="shared" si="0"/>
        <x:v>흑자</x:v>
      </x:c>
      <x:c r="J931" s="34" t="s">
        <x:v>652</x:v>
      </x:c>
    </x:row>
    <x:row r="932" spans="2:10">
      <x:c r="B932" s="30">
        <x:v>43313</x:v>
      </x:c>
      <x:c r="C932" s="31" t="s">
        <x:v>637</x:v>
      </x:c>
      <x:c r="D932" s="35">
        <x:v>751</x:v>
      </x:c>
      <x:c r="E932" s="32">
        <x:v>139282</x:v>
      </x:c>
      <x:c r="F932" s="32">
        <x:v>1456</x:v>
      </x:c>
      <x:c r="G932" s="32">
        <x:v>279397</x:v>
      </x:c>
      <x:c r="H932" s="32">
        <x:v>-140115</x:v>
      </x:c>
      <x:c r="I932" s="33" t="str">
        <x:f t="shared" si="0"/>
        <x:v>적자</x:v>
      </x:c>
      <x:c r="J932" s="34" t="s">
        <x:v>606</x:v>
      </x:c>
    </x:row>
    <x:row r="933" spans="2:10">
      <x:c r="B933" s="30">
        <x:v>43313</x:v>
      </x:c>
      <x:c r="C933" s="31" t="s">
        <x:v>617</x:v>
      </x:c>
      <x:c r="D933" s="35">
        <x:v>76</x:v>
      </x:c>
      <x:c r="E933" s="32">
        <x:v>72184</x:v>
      </x:c>
      <x:c r="F933" s="35">
        <x:v>32</x:v>
      </x:c>
      <x:c r="G933" s="32">
        <x:v>51402</x:v>
      </x:c>
      <x:c r="H933" s="32">
        <x:v>20782</x:v>
      </x:c>
      <x:c r="I933" s="33" t="str">
        <x:f t="shared" si="0"/>
        <x:v>흑자</x:v>
      </x:c>
      <x:c r="J933" s="34" t="s">
        <x:v>652</x:v>
      </x:c>
    </x:row>
    <x:row r="934" spans="2:10">
      <x:c r="B934" s="30">
        <x:v>43313</x:v>
      </x:c>
      <x:c r="C934" s="31" t="s">
        <x:v>761</x:v>
      </x:c>
      <x:c r="D934" s="32">
        <x:v>3572</x:v>
      </x:c>
      <x:c r="E934" s="32">
        <x:v>48059</x:v>
      </x:c>
      <x:c r="F934" s="35">
        <x:v>959</x:v>
      </x:c>
      <x:c r="G934" s="32">
        <x:v>11531</x:v>
      </x:c>
      <x:c r="H934" s="32">
        <x:v>36528</x:v>
      </x:c>
      <x:c r="I934" s="33" t="str">
        <x:f t="shared" si="0"/>
        <x:v>흑자</x:v>
      </x:c>
      <x:c r="J934" s="34" t="s">
        <x:v>694</x:v>
      </x:c>
    </x:row>
    <x:row r="935" spans="2:10">
      <x:c r="B935" s="30">
        <x:v>43313</x:v>
      </x:c>
      <x:c r="C935" s="31" t="s">
        <x:v>800</x:v>
      </x:c>
      <x:c r="D935" s="35">
        <x:v>406</x:v>
      </x:c>
      <x:c r="E935" s="32">
        <x:v>47811</x:v>
      </x:c>
      <x:c r="F935" s="35">
        <x:v>0</x:v>
      </x:c>
      <x:c r="G935" s="35">
        <x:v>0</x:v>
      </x:c>
      <x:c r="H935" s="32">
        <x:v>47811</x:v>
      </x:c>
      <x:c r="I935" s="33" t="str">
        <x:f t="shared" si="0"/>
        <x:v>흑자</x:v>
      </x:c>
      <x:c r="J935" s="34" t="s">
        <x:v>604</x:v>
      </x:c>
    </x:row>
    <x:row r="936" spans="2:10">
      <x:c r="B936" s="30">
        <x:v>43313</x:v>
      </x:c>
      <x:c r="C936" s="31" t="s">
        <x:v>788</x:v>
      </x:c>
      <x:c r="D936" s="32">
        <x:v>15015</x:v>
      </x:c>
      <x:c r="E936" s="32">
        <x:v>40447</x:v>
      </x:c>
      <x:c r="F936" s="32">
        <x:v>7285</x:v>
      </x:c>
      <x:c r="G936" s="32">
        <x:v>112115</x:v>
      </x:c>
      <x:c r="H936" s="32">
        <x:v>-71668</x:v>
      </x:c>
      <x:c r="I936" s="33" t="str">
        <x:f t="shared" si="0"/>
        <x:v>적자</x:v>
      </x:c>
      <x:c r="J936" s="34" t="s">
        <x:v>693</x:v>
      </x:c>
    </x:row>
    <x:row r="937" spans="2:10">
      <x:c r="B937" s="30">
        <x:v>43313</x:v>
      </x:c>
      <x:c r="C937" s="31" t="s">
        <x:v>625</x:v>
      </x:c>
      <x:c r="D937" s="35">
        <x:v>358</x:v>
      </x:c>
      <x:c r="E937" s="32">
        <x:v>29740</x:v>
      </x:c>
      <x:c r="F937" s="35">
        <x:v>325</x:v>
      </x:c>
      <x:c r="G937" s="32">
        <x:v>181256</x:v>
      </x:c>
      <x:c r="H937" s="32">
        <x:v>-151516</x:v>
      </x:c>
      <x:c r="I937" s="33" t="str">
        <x:f t="shared" si="0"/>
        <x:v>적자</x:v>
      </x:c>
      <x:c r="J937" s="34" t="s">
        <x:v>638</x:v>
      </x:c>
    </x:row>
    <x:row r="938" spans="2:10">
      <x:c r="B938" s="30">
        <x:v>43313</x:v>
      </x:c>
      <x:c r="C938" s="31" t="s">
        <x:v>3131</x:v>
      </x:c>
      <x:c r="D938" s="32">
        <x:v>12563</x:v>
      </x:c>
      <x:c r="E938" s="32">
        <x:v>21539</x:v>
      </x:c>
      <x:c r="F938" s="32">
        <x:v>1444</x:v>
      </x:c>
      <x:c r="G938" s="32">
        <x:v>4504</x:v>
      </x:c>
      <x:c r="H938" s="32">
        <x:v>17035</x:v>
      </x:c>
      <x:c r="I938" s="33" t="str">
        <x:f t="shared" si="0"/>
        <x:v>흑자</x:v>
      </x:c>
      <x:c r="J938" s="34" t="s">
        <x:v>634</x:v>
      </x:c>
    </x:row>
    <x:row r="939" spans="2:10">
      <x:c r="B939" s="30">
        <x:v>43313</x:v>
      </x:c>
      <x:c r="C939" s="31" t="s">
        <x:v>794</x:v>
      </x:c>
      <x:c r="D939" s="35">
        <x:v>53</x:v>
      </x:c>
      <x:c r="E939" s="32">
        <x:v>15096</x:v>
      </x:c>
      <x:c r="F939" s="35">
        <x:v>66</x:v>
      </x:c>
      <x:c r="G939" s="32">
        <x:v>546984</x:v>
      </x:c>
      <x:c r="H939" s="32">
        <x:v>-531889</x:v>
      </x:c>
      <x:c r="I939" s="33" t="str">
        <x:f t="shared" si="0"/>
        <x:v>적자</x:v>
      </x:c>
      <x:c r="J939" s="34" t="s">
        <x:v>174</x:v>
      </x:c>
    </x:row>
    <x:row r="940" spans="2:10">
      <x:c r="B940" s="30">
        <x:v>43313</x:v>
      </x:c>
      <x:c r="C940" s="31" t="s">
        <x:v>656</x:v>
      </x:c>
      <x:c r="D940" s="35">
        <x:v>20</x:v>
      </x:c>
      <x:c r="E940" s="32">
        <x:v>13533</x:v>
      </x:c>
      <x:c r="F940" s="35">
        <x:v>0</x:v>
      </x:c>
      <x:c r="G940" s="35">
        <x:v>0</x:v>
      </x:c>
      <x:c r="H940" s="32">
        <x:v>13533</x:v>
      </x:c>
      <x:c r="I940" s="33" t="str">
        <x:f t="shared" si="0"/>
        <x:v>흑자</x:v>
      </x:c>
      <x:c r="J940" s="34" t="s">
        <x:v>615</x:v>
      </x:c>
    </x:row>
    <x:row r="941" spans="2:10">
      <x:c r="B941" s="30">
        <x:v>43313</x:v>
      </x:c>
      <x:c r="C941" s="31" t="s">
        <x:v>645</x:v>
      </x:c>
      <x:c r="D941" s="35">
        <x:v>115</x:v>
      </x:c>
      <x:c r="E941" s="32">
        <x:v>9804</x:v>
      </x:c>
      <x:c r="F941" s="35">
        <x:v>703</x:v>
      </x:c>
      <x:c r="G941" s="32">
        <x:v>27246</x:v>
      </x:c>
      <x:c r="H941" s="32">
        <x:v>-17442</x:v>
      </x:c>
      <x:c r="I941" s="33" t="str">
        <x:f t="shared" si="0"/>
        <x:v>적자</x:v>
      </x:c>
      <x:c r="J941" s="34" t="s">
        <x:v>635</x:v>
      </x:c>
    </x:row>
    <x:row r="942" spans="2:10">
      <x:c r="B942" s="30">
        <x:v>43313</x:v>
      </x:c>
      <x:c r="C942" s="31" t="s">
        <x:v>620</x:v>
      </x:c>
      <x:c r="D942" s="35">
        <x:v>2</x:v>
      </x:c>
      <x:c r="E942" s="32">
        <x:v>2956</x:v>
      </x:c>
      <x:c r="F942" s="35">
        <x:v>15</x:v>
      </x:c>
      <x:c r="G942" s="32">
        <x:v>6202</x:v>
      </x:c>
      <x:c r="H942" s="32">
        <x:v>-3246</x:v>
      </x:c>
      <x:c r="I942" s="33" t="str">
        <x:f t="shared" si="0"/>
        <x:v>적자</x:v>
      </x:c>
      <x:c r="J942" s="34" t="s">
        <x:v>638</x:v>
      </x:c>
    </x:row>
    <x:row r="943" spans="2:10">
      <x:c r="B943" s="30">
        <x:v>43313</x:v>
      </x:c>
      <x:c r="C943" s="31" t="s">
        <x:v>3124</x:v>
      </x:c>
      <x:c r="D943" s="35">
        <x:v>64</x:v>
      </x:c>
      <x:c r="E943" s="35">
        <x:v>728</x:v>
      </x:c>
      <x:c r="F943" s="35">
        <x:v>32</x:v>
      </x:c>
      <x:c r="G943" s="35">
        <x:v>44</x:v>
      </x:c>
      <x:c r="H943" s="35">
        <x:v>683</x:v>
      </x:c>
      <x:c r="I943" s="33" t="str">
        <x:f t="shared" si="0"/>
        <x:v>흑자</x:v>
      </x:c>
      <x:c r="J943" s="34" t="s">
        <x:v>694</x:v>
      </x:c>
    </x:row>
    <x:row r="944" spans="2:10">
      <x:c r="B944" s="30">
        <x:v>43313</x:v>
      </x:c>
      <x:c r="C944" s="31" t="s">
        <x:v>646</x:v>
      </x:c>
      <x:c r="D944" s="35">
        <x:v>8</x:v>
      </x:c>
      <x:c r="E944" s="35">
        <x:v>524</x:v>
      </x:c>
      <x:c r="F944" s="35">
        <x:v>591</x:v>
      </x:c>
      <x:c r="G944" s="32">
        <x:v>165309</x:v>
      </x:c>
      <x:c r="H944" s="32">
        <x:v>-164785</x:v>
      </x:c>
      <x:c r="I944" s="33" t="str">
        <x:f t="shared" si="0"/>
        <x:v>적자</x:v>
      </x:c>
      <x:c r="J944" s="34" t="s">
        <x:v>694</x:v>
      </x:c>
    </x:row>
    <x:row r="945" spans="2:10">
      <x:c r="B945" s="30">
        <x:v>43313</x:v>
      </x:c>
      <x:c r="C945" s="31" t="s">
        <x:v>611</x:v>
      </x:c>
      <x:c r="D945" s="35">
        <x:v>5</x:v>
      </x:c>
      <x:c r="E945" s="35">
        <x:v>494</x:v>
      </x:c>
      <x:c r="F945" s="35">
        <x:v>0</x:v>
      </x:c>
      <x:c r="G945" s="35">
        <x:v>0</x:v>
      </x:c>
      <x:c r="H945" s="35">
        <x:v>494</x:v>
      </x:c>
      <x:c r="I945" s="33" t="str">
        <x:f t="shared" si="0"/>
        <x:v>흑자</x:v>
      </x:c>
      <x:c r="J945" s="34" t="s">
        <x:v>638</x:v>
      </x:c>
    </x:row>
    <x:row r="946" spans="2:10">
      <x:c r="B946" s="30">
        <x:v>43313</x:v>
      </x:c>
      <x:c r="C946" s="31" t="s">
        <x:v>650</x:v>
      </x:c>
      <x:c r="D946" s="35">
        <x:v>2</x:v>
      </x:c>
      <x:c r="E946" s="35">
        <x:v>407</x:v>
      </x:c>
      <x:c r="F946" s="35">
        <x:v>6</x:v>
      </x:c>
      <x:c r="G946" s="35">
        <x:v>623</x:v>
      </x:c>
      <x:c r="H946" s="35">
        <x:v>-215</x:v>
      </x:c>
      <x:c r="I946" s="33" t="str">
        <x:f t="shared" si="0"/>
        <x:v>적자</x:v>
      </x:c>
      <x:c r="J946" s="34" t="s">
        <x:v>638</x:v>
      </x:c>
    </x:row>
    <x:row r="947" spans="2:10">
      <x:c r="B947" s="30">
        <x:v>43313</x:v>
      </x:c>
      <x:c r="C947" s="31" t="s">
        <x:v>613</x:v>
      </x:c>
      <x:c r="D947" s="35">
        <x:v>8</x:v>
      </x:c>
      <x:c r="E947" s="35">
        <x:v>282</x:v>
      </x:c>
      <x:c r="F947" s="35">
        <x:v>211</x:v>
      </x:c>
      <x:c r="G947" s="32">
        <x:v>10120</x:v>
      </x:c>
      <x:c r="H947" s="32">
        <x:v>-9838</x:v>
      </x:c>
      <x:c r="I947" s="33" t="str">
        <x:f t="shared" si="0"/>
        <x:v>적자</x:v>
      </x:c>
      <x:c r="J947" s="34" t="s">
        <x:v>652</x:v>
      </x:c>
    </x:row>
    <x:row r="948" spans="2:10">
      <x:c r="B948" s="30">
        <x:v>43313</x:v>
      </x:c>
      <x:c r="C948" s="31" t="s">
        <x:v>741</x:v>
      </x:c>
      <x:c r="D948" s="35">
        <x:v>30</x:v>
      </x:c>
      <x:c r="E948" s="35">
        <x:v>222</x:v>
      </x:c>
      <x:c r="F948" s="35">
        <x:v>149</x:v>
      </x:c>
      <x:c r="G948" s="35">
        <x:v>535</x:v>
      </x:c>
      <x:c r="H948" s="35">
        <x:v>-313</x:v>
      </x:c>
      <x:c r="I948" s="33" t="str">
        <x:f t="shared" si="0"/>
        <x:v>적자</x:v>
      </x:c>
      <x:c r="J948" s="34" t="s">
        <x:v>624</x:v>
      </x:c>
    </x:row>
    <x:row r="949" spans="2:10">
      <x:c r="B949" s="30">
        <x:v>43313</x:v>
      </x:c>
      <x:c r="C949" s="31" t="s">
        <x:v>796</x:v>
      </x:c>
      <x:c r="D949" s="35">
        <x:v>11</x:v>
      </x:c>
      <x:c r="E949" s="35">
        <x:v>200</x:v>
      </x:c>
      <x:c r="F949" s="35">
        <x:v>186</x:v>
      </x:c>
      <x:c r="G949" s="32">
        <x:v>1093</x:v>
      </x:c>
      <x:c r="H949" s="35">
        <x:v>-893</x:v>
      </x:c>
      <x:c r="I949" s="33" t="str">
        <x:f t="shared" si="0"/>
        <x:v>적자</x:v>
      </x:c>
      <x:c r="J949" s="34" t="s">
        <x:v>605</x:v>
      </x:c>
    </x:row>
    <x:row r="950" spans="2:10">
      <x:c r="B950" s="30">
        <x:v>43313</x:v>
      </x:c>
      <x:c r="C950" s="31" t="s">
        <x:v>641</x:v>
      </x:c>
      <x:c r="D950" s="35">
        <x:v>1</x:v>
      </x:c>
      <x:c r="E950" s="35">
        <x:v>190</x:v>
      </x:c>
      <x:c r="F950" s="35">
        <x:v>21</x:v>
      </x:c>
      <x:c r="G950" s="32">
        <x:v>40689</x:v>
      </x:c>
      <x:c r="H950" s="32">
        <x:v>-40499</x:v>
      </x:c>
      <x:c r="I950" s="33" t="str">
        <x:f t="shared" si="0"/>
        <x:v>적자</x:v>
      </x:c>
      <x:c r="J950" s="34" t="s">
        <x:v>619</x:v>
      </x:c>
    </x:row>
    <x:row r="951" spans="2:10">
      <x:c r="B951" s="30">
        <x:v>43313</x:v>
      </x:c>
      <x:c r="C951" s="31" t="s">
        <x:v>654</x:v>
      </x:c>
      <x:c r="D951" s="35">
        <x:v>9</x:v>
      </x:c>
      <x:c r="E951" s="35">
        <x:v>189</x:v>
      </x:c>
      <x:c r="F951" s="35">
        <x:v>129</x:v>
      </x:c>
      <x:c r="G951" s="32">
        <x:v>6051</x:v>
      </x:c>
      <x:c r="H951" s="32">
        <x:v>-5862</x:v>
      </x:c>
      <x:c r="I951" s="33" t="str">
        <x:f t="shared" si="0"/>
        <x:v>적자</x:v>
      </x:c>
      <x:c r="J951" s="34" t="s">
        <x:v>652</x:v>
      </x:c>
    </x:row>
    <x:row r="952" spans="2:10">
      <x:c r="B952" s="30">
        <x:v>43313</x:v>
      </x:c>
      <x:c r="C952" s="31" t="s">
        <x:v>653</x:v>
      </x:c>
      <x:c r="D952" s="35">
        <x:v>1</x:v>
      </x:c>
      <x:c r="E952" s="35">
        <x:v>117</x:v>
      </x:c>
      <x:c r="F952" s="35">
        <x:v>14</x:v>
      </x:c>
      <x:c r="G952" s="32">
        <x:v>6197</x:v>
      </x:c>
      <x:c r="H952" s="32">
        <x:v>-6080</x:v>
      </x:c>
      <x:c r="I952" s="33" t="str">
        <x:f t="shared" si="0"/>
        <x:v>적자</x:v>
      </x:c>
      <x:c r="J952" s="34" t="s">
        <x:v>647</x:v>
      </x:c>
    </x:row>
    <x:row r="953" spans="2:10">
      <x:c r="B953" s="30">
        <x:v>43313</x:v>
      </x:c>
      <x:c r="C953" s="31" t="s">
        <x:v>750</x:v>
      </x:c>
      <x:c r="D953" s="35">
        <x:v>655</x:v>
      </x:c>
      <x:c r="E953" s="35">
        <x:v>55</x:v>
      </x:c>
      <x:c r="F953" s="35">
        <x:v>0</x:v>
      </x:c>
      <x:c r="G953" s="35">
        <x:v>0</x:v>
      </x:c>
      <x:c r="H953" s="35">
        <x:v>55</x:v>
      </x:c>
      <x:c r="I953" s="33" t="str">
        <x:f t="shared" si="0"/>
        <x:v>흑자</x:v>
      </x:c>
      <x:c r="J953" s="34" t="s">
        <x:v>693</x:v>
      </x:c>
    </x:row>
    <x:row r="954" spans="2:10">
      <x:c r="B954" s="30">
        <x:v>43313</x:v>
      </x:c>
      <x:c r="C954" s="31" t="s">
        <x:v>803</x:v>
      </x:c>
      <x:c r="D954" s="35">
        <x:v>1</x:v>
      </x:c>
      <x:c r="E954" s="35">
        <x:v>24</x:v>
      </x:c>
      <x:c r="F954" s="35">
        <x:v>22</x:v>
      </x:c>
      <x:c r="G954" s="32">
        <x:v>105008</x:v>
      </x:c>
      <x:c r="H954" s="32">
        <x:v>-104984</x:v>
      </x:c>
      <x:c r="I954" s="33" t="str">
        <x:f t="shared" si="0"/>
        <x:v>적자</x:v>
      </x:c>
      <x:c r="J954" s="34" t="s">
        <x:v>652</x:v>
      </x:c>
    </x:row>
    <x:row r="955" spans="2:10">
      <x:c r="B955" s="30">
        <x:v>43313</x:v>
      </x:c>
      <x:c r="C955" s="31" t="s">
        <x:v>651</x:v>
      </x:c>
      <x:c r="D955" s="35">
        <x:v>1</x:v>
      </x:c>
      <x:c r="E955" s="35">
        <x:v>19</x:v>
      </x:c>
      <x:c r="F955" s="35">
        <x:v>0</x:v>
      </x:c>
      <x:c r="G955" s="35">
        <x:v>0</x:v>
      </x:c>
      <x:c r="H955" s="35">
        <x:v>19</x:v>
      </x:c>
      <x:c r="I955" s="33" t="str">
        <x:f t="shared" si="0"/>
        <x:v>흑자</x:v>
      </x:c>
      <x:c r="J955" s="34" t="s">
        <x:v>652</x:v>
      </x:c>
    </x:row>
    <x:row r="956" spans="2:10">
      <x:c r="B956" s="30">
        <x:v>43313</x:v>
      </x:c>
      <x:c r="C956" s="31" t="s">
        <x:v>640</x:v>
      </x:c>
      <x:c r="D956" s="35">
        <x:v>2</x:v>
      </x:c>
      <x:c r="E956" s="35">
        <x:v>4</x:v>
      </x:c>
      <x:c r="F956" s="35">
        <x:v>34</x:v>
      </x:c>
      <x:c r="G956" s="32">
        <x:v>3880</x:v>
      </x:c>
      <x:c r="H956" s="32">
        <x:v>-3877</x:v>
      </x:c>
      <x:c r="I956" s="33" t="str">
        <x:f t="shared" si="0"/>
        <x:v>적자</x:v>
      </x:c>
      <x:c r="J956" s="34" t="s">
        <x:v>638</x:v>
      </x:c>
    </x:row>
    <x:row r="957" spans="2:10">
      <x:c r="B957" s="30">
        <x:v>43313</x:v>
      </x:c>
      <x:c r="C957" s="31" t="s">
        <x:v>801</x:v>
      </x:c>
      <x:c r="D957" s="35">
        <x:v>1</x:v>
      </x:c>
      <x:c r="E957" s="35">
        <x:v>2</x:v>
      </x:c>
      <x:c r="F957" s="35">
        <x:v>66</x:v>
      </x:c>
      <x:c r="G957" s="35">
        <x:v>208</x:v>
      </x:c>
      <x:c r="H957" s="35">
        <x:v>-206</x:v>
      </x:c>
      <x:c r="I957" s="33" t="str">
        <x:f t="shared" si="0"/>
        <x:v>적자</x:v>
      </x:c>
      <x:c r="J957" s="34" t="s">
        <x:v>634</x:v>
      </x:c>
    </x:row>
    <x:row r="958" spans="2:10">
      <x:c r="B958" s="30">
        <x:v>43313</x:v>
      </x:c>
      <x:c r="C958" s="31" t="s">
        <x:v>3129</x:v>
      </x:c>
      <x:c r="D958" s="35">
        <x:v>1</x:v>
      </x:c>
      <x:c r="E958" s="35">
        <x:v>2</x:v>
      </x:c>
      <x:c r="F958" s="35">
        <x:v>0</x:v>
      </x:c>
      <x:c r="G958" s="35">
        <x:v>0</x:v>
      </x:c>
      <x:c r="H958" s="35">
        <x:v>2</x:v>
      </x:c>
      <x:c r="I958" s="33" t="str">
        <x:f t="shared" si="0"/>
        <x:v>흑자</x:v>
      </x:c>
      <x:c r="J958" s="34" t="s">
        <x:v>652</x:v>
      </x:c>
    </x:row>
    <x:row r="959" spans="2:10">
      <x:c r="B959" s="30">
        <x:v>43313</x:v>
      </x:c>
      <x:c r="C959" s="31" t="s">
        <x:v>776</x:v>
      </x:c>
      <x:c r="D959" s="35">
        <x:v>0</x:v>
      </x:c>
      <x:c r="E959" s="35">
        <x:v>0</x:v>
      </x:c>
      <x:c r="F959" s="35">
        <x:v>1</x:v>
      </x:c>
      <x:c r="G959" s="35">
        <x:v>0</x:v>
      </x:c>
      <x:c r="H959" s="35">
        <x:v>0</x:v>
      </x:c>
      <x:c r="I959" s="33" t="str">
        <x:f t="shared" si="0"/>
        <x:v>동일</x:v>
      </x:c>
      <x:c r="J959" s="34" t="s">
        <x:v>635</x:v>
      </x:c>
    </x:row>
    <x:row r="960" spans="2:10">
      <x:c r="B960" s="30">
        <x:v>43313</x:v>
      </x:c>
      <x:c r="C960" s="31" t="s">
        <x:v>623</x:v>
      </x:c>
      <x:c r="D960" s="35">
        <x:v>0</x:v>
      </x:c>
      <x:c r="E960" s="35">
        <x:v>0</x:v>
      </x:c>
      <x:c r="F960" s="35">
        <x:v>40</x:v>
      </x:c>
      <x:c r="G960" s="32">
        <x:v>321128</x:v>
      </x:c>
      <x:c r="H960" s="32">
        <x:v>-321128</x:v>
      </x:c>
      <x:c r="I960" s="33" t="str">
        <x:f t="shared" si="0"/>
        <x:v>적자</x:v>
      </x:c>
      <x:c r="J960" s="34" t="s">
        <x:v>647</x:v>
      </x:c>
    </x:row>
    <x:row r="961" spans="2:10">
      <x:c r="B961" s="30">
        <x:v>43313</x:v>
      </x:c>
      <x:c r="C961" s="31" t="s">
        <x:v>782</x:v>
      </x:c>
      <x:c r="D961" s="35">
        <x:v>0</x:v>
      </x:c>
      <x:c r="E961" s="35">
        <x:v>0</x:v>
      </x:c>
      <x:c r="F961" s="35">
        <x:v>13</x:v>
      </x:c>
      <x:c r="G961" s="35">
        <x:v>21</x:v>
      </x:c>
      <x:c r="H961" s="35">
        <x:v>-21</x:v>
      </x:c>
      <x:c r="I961" s="33" t="str">
        <x:f t="shared" si="0"/>
        <x:v>적자</x:v>
      </x:c>
      <x:c r="J961" s="34" t="s">
        <x:v>638</x:v>
      </x:c>
    </x:row>
    <x:row r="962" spans="2:10">
      <x:c r="B962" s="30">
        <x:v>43313</x:v>
      </x:c>
      <x:c r="C962" s="31" t="s">
        <x:v>780</x:v>
      </x:c>
      <x:c r="D962" s="35">
        <x:v>0</x:v>
      </x:c>
      <x:c r="E962" s="35">
        <x:v>0</x:v>
      </x:c>
      <x:c r="F962" s="35">
        <x:v>21</x:v>
      </x:c>
      <x:c r="G962" s="35">
        <x:v>82</x:v>
      </x:c>
      <x:c r="H962" s="35">
        <x:v>-82</x:v>
      </x:c>
      <x:c r="I962" s="33" t="str">
        <x:f t="shared" si="0"/>
        <x:v>적자</x:v>
      </x:c>
      <x:c r="J962" s="34" t="s">
        <x:v>615</x:v>
      </x:c>
    </x:row>
    <x:row r="963" spans="2:10">
      <x:c r="B963" s="30">
        <x:v>43313</x:v>
      </x:c>
      <x:c r="C963" s="31" t="s">
        <x:v>639</x:v>
      </x:c>
      <x:c r="D963" s="35">
        <x:v>0</x:v>
      </x:c>
      <x:c r="E963" s="35">
        <x:v>0</x:v>
      </x:c>
      <x:c r="F963" s="35">
        <x:v>14</x:v>
      </x:c>
      <x:c r="G963" s="32">
        <x:v>178887</x:v>
      </x:c>
      <x:c r="H963" s="32">
        <x:v>-178887</x:v>
      </x:c>
      <x:c r="I963" s="33" t="str">
        <x:f t="shared" si="0"/>
        <x:v>적자</x:v>
      </x:c>
      <x:c r="J963" s="34" t="s">
        <x:v>647</x:v>
      </x:c>
    </x:row>
    <x:row r="964" spans="2:10">
      <x:c r="B964" s="30">
        <x:v>43313</x:v>
      </x:c>
      <x:c r="C964" s="31" t="s">
        <x:v>770</x:v>
      </x:c>
      <x:c r="D964" s="35">
        <x:v>0</x:v>
      </x:c>
      <x:c r="E964" s="35">
        <x:v>0</x:v>
      </x:c>
      <x:c r="F964" s="35">
        <x:v>3</x:v>
      </x:c>
      <x:c r="G964" s="35">
        <x:v>49</x:v>
      </x:c>
      <x:c r="H964" s="35">
        <x:v>-49</x:v>
      </x:c>
      <x:c r="I964" s="33" t="str">
        <x:f t="shared" si="0"/>
        <x:v>적자</x:v>
      </x:c>
      <x:c r="J964" s="34" t="s">
        <x:v>635</x:v>
      </x:c>
    </x:row>
    <x:row r="965" spans="2:10">
      <x:c r="B965" s="30">
        <x:v>43344</x:v>
      </x:c>
      <x:c r="C965" s="31" t="s">
        <x:v>799</x:v>
      </x:c>
      <x:c r="D965" s="32">
        <x:v>340727</x:v>
      </x:c>
      <x:c r="E965" s="32">
        <x:v>18567835</x:v>
      </x:c>
      <x:c r="F965" s="32">
        <x:v>1397228</x:v>
      </x:c>
      <x:c r="G965" s="32">
        <x:v>10847289</x:v>
      </x:c>
      <x:c r="H965" s="32">
        <x:v>7720546</x:v>
      </x:c>
      <x:c r="I965" s="33" t="str">
        <x:f t="shared" si="0"/>
        <x:v>흑자</x:v>
      </x:c>
      <x:c r="J965" s="34" t="s">
        <x:v>634</x:v>
      </x:c>
    </x:row>
    <x:row r="966" spans="2:10">
      <x:c r="B966" s="30">
        <x:v>43344</x:v>
      </x:c>
      <x:c r="C966" s="31" t="s">
        <x:v>629</x:v>
      </x:c>
      <x:c r="D966" s="32">
        <x:v>186572</x:v>
      </x:c>
      <x:c r="E966" s="32">
        <x:v>13687041</x:v>
      </x:c>
      <x:c r="F966" s="32">
        <x:v>128249</x:v>
      </x:c>
      <x:c r="G966" s="32">
        <x:v>9506435</x:v>
      </x:c>
      <x:c r="H966" s="32">
        <x:v>4180606</x:v>
      </x:c>
      <x:c r="I966" s="33" t="str">
        <x:f t="shared" si="0"/>
        <x:v>흑자</x:v>
      </x:c>
      <x:c r="J966" s="34" t="s">
        <x:v>694</x:v>
      </x:c>
    </x:row>
    <x:row r="967" spans="2:10">
      <x:c r="B967" s="30">
        <x:v>43344</x:v>
      </x:c>
      <x:c r="C967" s="31" t="s">
        <x:v>630</x:v>
      </x:c>
      <x:c r="D967" s="32">
        <x:v>6458</x:v>
      </x:c>
      <x:c r="E967" s="32">
        <x:v>3577313</x:v>
      </x:c>
      <x:c r="F967" s="32">
        <x:v>1344</x:v>
      </x:c>
      <x:c r="G967" s="32">
        <x:v>3284338</x:v>
      </x:c>
      <x:c r="H967" s="32">
        <x:v>292975</x:v>
      </x:c>
      <x:c r="I967" s="33" t="str">
        <x:f t="shared" si="0"/>
        <x:v>흑자</x:v>
      </x:c>
      <x:c r="J967" s="34" t="s">
        <x:v>604</x:v>
      </x:c>
    </x:row>
    <x:row r="968" spans="2:10">
      <x:c r="B968" s="30">
        <x:v>43344</x:v>
      </x:c>
      <x:c r="C968" s="31" t="s">
        <x:v>643</x:v>
      </x:c>
      <x:c r="D968" s="32">
        <x:v>53385</x:v>
      </x:c>
      <x:c r="E968" s="32">
        <x:v>3552455</x:v>
      </x:c>
      <x:c r="F968" s="32">
        <x:v>132964</x:v>
      </x:c>
      <x:c r="G968" s="32">
        <x:v>5368754</x:v>
      </x:c>
      <x:c r="H968" s="32">
        <x:v>-1816299</x:v>
      </x:c>
      <x:c r="I968" s="33" t="str">
        <x:f t="shared" si="0"/>
        <x:v>적자</x:v>
      </x:c>
      <x:c r="J968" s="34" t="s">
        <x:v>634</x:v>
      </x:c>
    </x:row>
    <x:row r="969" spans="2:10">
      <x:c r="B969" s="30">
        <x:v>43344</x:v>
      </x:c>
      <x:c r="C969" s="31" t="s">
        <x:v>626</x:v>
      </x:c>
      <x:c r="D969" s="32">
        <x:v>16646</x:v>
      </x:c>
      <x:c r="E969" s="32">
        <x:v>2033312</x:v>
      </x:c>
      <x:c r="F969" s="32">
        <x:v>5809</x:v>
      </x:c>
      <x:c r="G969" s="32">
        <x:v>1040747</x:v>
      </x:c>
      <x:c r="H969" s="32">
        <x:v>992565</x:v>
      </x:c>
      <x:c r="I969" s="33" t="str">
        <x:f t="shared" si="0"/>
        <x:v>흑자</x:v>
      </x:c>
      <x:c r="J969" s="34" t="s">
        <x:v>615</x:v>
      </x:c>
    </x:row>
    <x:row r="970" spans="2:10">
      <x:c r="B970" s="30">
        <x:v>43344</x:v>
      </x:c>
      <x:c r="C970" s="31" t="s">
        <x:v>610</x:v>
      </x:c>
      <x:c r="D970" s="32">
        <x:v>6800</x:v>
      </x:c>
      <x:c r="E970" s="32">
        <x:v>1652413</x:v>
      </x:c>
      <x:c r="F970" s="32">
        <x:v>31605</x:v>
      </x:c>
      <x:c r="G970" s="32">
        <x:v>2268477</x:v>
      </x:c>
      <x:c r="H970" s="32">
        <x:v>-616064</x:v>
      </x:c>
      <x:c r="I970" s="33" t="str">
        <x:f t="shared" si="0"/>
        <x:v>적자</x:v>
      </x:c>
      <x:c r="J970" s="34" t="s">
        <x:v>635</x:v>
      </x:c>
    </x:row>
    <x:row r="971" spans="2:10">
      <x:c r="B971" s="30">
        <x:v>43344</x:v>
      </x:c>
      <x:c r="C971" s="31" t="s">
        <x:v>614</x:v>
      </x:c>
      <x:c r="D971" s="35">
        <x:v>300</x:v>
      </x:c>
      <x:c r="E971" s="32">
        <x:v>1534628</x:v>
      </x:c>
      <x:c r="F971" s="35">
        <x:v>213</x:v>
      </x:c>
      <x:c r="G971" s="32">
        <x:v>2436556</x:v>
      </x:c>
      <x:c r="H971" s="32">
        <x:v>-901928</x:v>
      </x:c>
      <x:c r="I971" s="33" t="str">
        <x:f t="shared" si="0"/>
        <x:v>적자</x:v>
      </x:c>
      <x:c r="J971" s="34" t="s">
        <x:v>615</x:v>
      </x:c>
    </x:row>
    <x:row r="972" spans="2:10">
      <x:c r="B972" s="30">
        <x:v>43344</x:v>
      </x:c>
      <x:c r="C972" s="31" t="s">
        <x:v>644</x:v>
      </x:c>
      <x:c r="D972" s="35">
        <x:v>370</x:v>
      </x:c>
      <x:c r="E972" s="32">
        <x:v>1338883</x:v>
      </x:c>
      <x:c r="F972" s="35">
        <x:v>56</x:v>
      </x:c>
      <x:c r="G972" s="32">
        <x:v>1519425</x:v>
      </x:c>
      <x:c r="H972" s="32">
        <x:v>-180543</x:v>
      </x:c>
      <x:c r="I972" s="33" t="str">
        <x:f t="shared" si="0"/>
        <x:v>적자</x:v>
      </x:c>
      <x:c r="J972" s="34" t="s">
        <x:v>604</x:v>
      </x:c>
    </x:row>
    <x:row r="973" spans="2:10">
      <x:c r="B973" s="30">
        <x:v>43344</x:v>
      </x:c>
      <x:c r="C973" s="31" t="s">
        <x:v>657</x:v>
      </x:c>
      <x:c r="D973" s="35">
        <x:v>795</x:v>
      </x:c>
      <x:c r="E973" s="32">
        <x:v>1103900</x:v>
      </x:c>
      <x:c r="F973" s="35">
        <x:v>190</x:v>
      </x:c>
      <x:c r="G973" s="32">
        <x:v>1813628</x:v>
      </x:c>
      <x:c r="H973" s="32">
        <x:v>-709728</x:v>
      </x:c>
      <x:c r="I973" s="33" t="str">
        <x:f t="shared" si="0"/>
        <x:v>적자</x:v>
      </x:c>
      <x:c r="J973" s="34" t="s">
        <x:v>647</x:v>
      </x:c>
    </x:row>
    <x:row r="974" spans="2:10">
      <x:c r="B974" s="30">
        <x:v>43344</x:v>
      </x:c>
      <x:c r="C974" s="31" t="s">
        <x:v>636</x:v>
      </x:c>
      <x:c r="D974" s="35">
        <x:v>773</x:v>
      </x:c>
      <x:c r="E974" s="32">
        <x:v>682952</x:v>
      </x:c>
      <x:c r="F974" s="35">
        <x:v>659</x:v>
      </x:c>
      <x:c r="G974" s="32">
        <x:v>131572</x:v>
      </x:c>
      <x:c r="H974" s="32">
        <x:v>551380</x:v>
      </x:c>
      <x:c r="I974" s="33" t="str">
        <x:f t="shared" si="0"/>
        <x:v>흑자</x:v>
      </x:c>
      <x:c r="J974" s="34" t="s">
        <x:v>652</x:v>
      </x:c>
    </x:row>
    <x:row r="975" spans="2:10">
      <x:c r="B975" s="30">
        <x:v>43344</x:v>
      </x:c>
      <x:c r="C975" s="31" t="s">
        <x:v>618</x:v>
      </x:c>
      <x:c r="D975" s="35">
        <x:v>6</x:v>
      </x:c>
      <x:c r="E975" s="32">
        <x:v>599353</x:v>
      </x:c>
      <x:c r="F975" s="35">
        <x:v>19</x:v>
      </x:c>
      <x:c r="G975" s="32">
        <x:v>82602</x:v>
      </x:c>
      <x:c r="H975" s="32">
        <x:v>516750</x:v>
      </x:c>
      <x:c r="I975" s="33" t="str">
        <x:f t="shared" si="0"/>
        <x:v>흑자</x:v>
      </x:c>
      <x:c r="J975" s="34" t="s">
        <x:v>652</x:v>
      </x:c>
    </x:row>
    <x:row r="976" spans="2:10">
      <x:c r="B976" s="30">
        <x:v>43344</x:v>
      </x:c>
      <x:c r="C976" s="31" t="s">
        <x:v>622</x:v>
      </x:c>
      <x:c r="D976" s="32">
        <x:v>1582</x:v>
      </x:c>
      <x:c r="E976" s="32">
        <x:v>500082</x:v>
      </x:c>
      <x:c r="F976" s="35">
        <x:v>410</x:v>
      </x:c>
      <x:c r="G976" s="32">
        <x:v>455954</x:v>
      </x:c>
      <x:c r="H976" s="32">
        <x:v>44128</x:v>
      </x:c>
      <x:c r="I976" s="33" t="str">
        <x:f t="shared" si="0"/>
        <x:v>흑자</x:v>
      </x:c>
      <x:c r="J976" s="34" t="s">
        <x:v>619</x:v>
      </x:c>
    </x:row>
    <x:row r="977" spans="2:10">
      <x:c r="B977" s="30">
        <x:v>43344</x:v>
      </x:c>
      <x:c r="C977" s="31" t="s">
        <x:v>632</x:v>
      </x:c>
      <x:c r="D977" s="35">
        <x:v>82</x:v>
      </x:c>
      <x:c r="E977" s="32">
        <x:v>397647</x:v>
      </x:c>
      <x:c r="F977" s="35">
        <x:v>36</x:v>
      </x:c>
      <x:c r="G977" s="32">
        <x:v>26126</x:v>
      </x:c>
      <x:c r="H977" s="32">
        <x:v>371521</x:v>
      </x:c>
      <x:c r="I977" s="33" t="str">
        <x:f t="shared" si="0"/>
        <x:v>흑자</x:v>
      </x:c>
      <x:c r="J977" s="34" t="s">
        <x:v>615</x:v>
      </x:c>
    </x:row>
    <x:row r="978" spans="2:10">
      <x:c r="B978" s="30">
        <x:v>43344</x:v>
      </x:c>
      <x:c r="C978" s="31" t="s">
        <x:v>617</x:v>
      </x:c>
      <x:c r="D978" s="35">
        <x:v>69</x:v>
      </x:c>
      <x:c r="E978" s="32">
        <x:v>291873</x:v>
      </x:c>
      <x:c r="F978" s="35">
        <x:v>61</x:v>
      </x:c>
      <x:c r="G978" s="32">
        <x:v>56903</x:v>
      </x:c>
      <x:c r="H978" s="32">
        <x:v>234969</x:v>
      </x:c>
      <x:c r="I978" s="33" t="str">
        <x:f t="shared" si="0"/>
        <x:v>흑자</x:v>
      </x:c>
      <x:c r="J978" s="34" t="s">
        <x:v>652</x:v>
      </x:c>
    </x:row>
    <x:row r="979" spans="2:10">
      <x:c r="B979" s="30">
        <x:v>43344</x:v>
      </x:c>
      <x:c r="C979" s="31" t="s">
        <x:v>616</x:v>
      </x:c>
      <x:c r="D979" s="35">
        <x:v>848</x:v>
      </x:c>
      <x:c r="E979" s="32">
        <x:v>273532</x:v>
      </x:c>
      <x:c r="F979" s="35">
        <x:v>70</x:v>
      </x:c>
      <x:c r="G979" s="32">
        <x:v>203239</x:v>
      </x:c>
      <x:c r="H979" s="32">
        <x:v>70293</x:v>
      </x:c>
      <x:c r="I979" s="33" t="str">
        <x:f t="shared" si="0"/>
        <x:v>흑자</x:v>
      </x:c>
      <x:c r="J979" s="34" t="s">
        <x:v>647</x:v>
      </x:c>
    </x:row>
    <x:row r="980" spans="2:10">
      <x:c r="B980" s="30">
        <x:v>43344</x:v>
      </x:c>
      <x:c r="C980" s="31" t="s">
        <x:v>637</x:v>
      </x:c>
      <x:c r="D980" s="35">
        <x:v>719</x:v>
      </x:c>
      <x:c r="E980" s="32">
        <x:v>215469</x:v>
      </x:c>
      <x:c r="F980" s="32">
        <x:v>1336</x:v>
      </x:c>
      <x:c r="G980" s="32">
        <x:v>257420</x:v>
      </x:c>
      <x:c r="H980" s="32">
        <x:v>-41951</x:v>
      </x:c>
      <x:c r="I980" s="33" t="str">
        <x:f t="shared" si="0"/>
        <x:v>적자</x:v>
      </x:c>
      <x:c r="J980" s="34" t="s">
        <x:v>606</x:v>
      </x:c>
    </x:row>
    <x:row r="981" spans="2:10">
      <x:c r="B981" s="30">
        <x:v>43344</x:v>
      </x:c>
      <x:c r="C981" s="31" t="s">
        <x:v>609</x:v>
      </x:c>
      <x:c r="D981" s="35">
        <x:v>5</x:v>
      </x:c>
      <x:c r="E981" s="32">
        <x:v>161088</x:v>
      </x:c>
      <x:c r="F981" s="35">
        <x:v>0</x:v>
      </x:c>
      <x:c r="G981" s="35">
        <x:v>0</x:v>
      </x:c>
      <x:c r="H981" s="32">
        <x:v>161088</x:v>
      </x:c>
      <x:c r="I981" s="33" t="str">
        <x:f t="shared" si="0"/>
        <x:v>흑자</x:v>
      </x:c>
      <x:c r="J981" s="34" t="s">
        <x:v>694</x:v>
      </x:c>
    </x:row>
    <x:row r="982" spans="2:10">
      <x:c r="B982" s="30">
        <x:v>43344</x:v>
      </x:c>
      <x:c r="C982" s="31" t="s">
        <x:v>794</x:v>
      </x:c>
      <x:c r="D982" s="35">
        <x:v>42</x:v>
      </x:c>
      <x:c r="E982" s="32">
        <x:v>67335</x:v>
      </x:c>
      <x:c r="F982" s="35">
        <x:v>66</x:v>
      </x:c>
      <x:c r="G982" s="32">
        <x:v>721833</x:v>
      </x:c>
      <x:c r="H982" s="32">
        <x:v>-654499</x:v>
      </x:c>
      <x:c r="I982" s="33" t="str">
        <x:f t="shared" si="0"/>
        <x:v>적자</x:v>
      </x:c>
      <x:c r="J982" s="34" t="s">
        <x:v>174</x:v>
      </x:c>
    </x:row>
    <x:row r="983" spans="2:10">
      <x:c r="B983" s="30">
        <x:v>43344</x:v>
      </x:c>
      <x:c r="C983" s="31" t="s">
        <x:v>761</x:v>
      </x:c>
      <x:c r="D983" s="32">
        <x:v>3155</x:v>
      </x:c>
      <x:c r="E983" s="32">
        <x:v>48479</x:v>
      </x:c>
      <x:c r="F983" s="32">
        <x:v>1065</x:v>
      </x:c>
      <x:c r="G983" s="32">
        <x:v>13115</x:v>
      </x:c>
      <x:c r="H983" s="32">
        <x:v>35364</x:v>
      </x:c>
      <x:c r="I983" s="33" t="str">
        <x:f t="shared" si="0"/>
        <x:v>흑자</x:v>
      </x:c>
      <x:c r="J983" s="34" t="s">
        <x:v>694</x:v>
      </x:c>
    </x:row>
    <x:row r="984" spans="2:10">
      <x:c r="B984" s="30">
        <x:v>43344</x:v>
      </x:c>
      <x:c r="C984" s="31" t="s">
        <x:v>800</x:v>
      </x:c>
      <x:c r="D984" s="35">
        <x:v>303</x:v>
      </x:c>
      <x:c r="E984" s="32">
        <x:v>39498</x:v>
      </x:c>
      <x:c r="F984" s="35">
        <x:v>0</x:v>
      </x:c>
      <x:c r="G984" s="35">
        <x:v>0</x:v>
      </x:c>
      <x:c r="H984" s="32">
        <x:v>39498</x:v>
      </x:c>
      <x:c r="I984" s="33" t="str">
        <x:f t="shared" si="0"/>
        <x:v>흑자</x:v>
      </x:c>
      <x:c r="J984" s="34" t="s">
        <x:v>604</x:v>
      </x:c>
    </x:row>
    <x:row r="985" spans="2:10">
      <x:c r="B985" s="30">
        <x:v>43344</x:v>
      </x:c>
      <x:c r="C985" s="31" t="s">
        <x:v>788</x:v>
      </x:c>
      <x:c r="D985" s="32">
        <x:v>14730</x:v>
      </x:c>
      <x:c r="E985" s="32">
        <x:v>34425</x:v>
      </x:c>
      <x:c r="F985" s="32">
        <x:v>5764</x:v>
      </x:c>
      <x:c r="G985" s="32">
        <x:v>65877</x:v>
      </x:c>
      <x:c r="H985" s="32">
        <x:v>-31452</x:v>
      </x:c>
      <x:c r="I985" s="33" t="str">
        <x:f t="shared" si="0"/>
        <x:v>적자</x:v>
      </x:c>
      <x:c r="J985" s="34" t="s">
        <x:v>693</x:v>
      </x:c>
    </x:row>
    <x:row r="986" spans="2:10">
      <x:c r="B986" s="30">
        <x:v>43344</x:v>
      </x:c>
      <x:c r="C986" s="31" t="s">
        <x:v>625</x:v>
      </x:c>
      <x:c r="D986" s="35">
        <x:v>233</x:v>
      </x:c>
      <x:c r="E986" s="32">
        <x:v>29169</x:v>
      </x:c>
      <x:c r="F986" s="35">
        <x:v>268</x:v>
      </x:c>
      <x:c r="G986" s="32">
        <x:v>160770</x:v>
      </x:c>
      <x:c r="H986" s="32">
        <x:v>-131601</x:v>
      </x:c>
      <x:c r="I986" s="33" t="str">
        <x:f t="shared" si="0"/>
        <x:v>적자</x:v>
      </x:c>
      <x:c r="J986" s="34" t="s">
        <x:v>638</x:v>
      </x:c>
    </x:row>
    <x:row r="987" spans="2:10">
      <x:c r="B987" s="30">
        <x:v>43344</x:v>
      </x:c>
      <x:c r="C987" s="31" t="s">
        <x:v>3131</x:v>
      </x:c>
      <x:c r="D987" s="32">
        <x:v>11101</x:v>
      </x:c>
      <x:c r="E987" s="32">
        <x:v>17198</x:v>
      </x:c>
      <x:c r="F987" s="32">
        <x:v>1246</x:v>
      </x:c>
      <x:c r="G987" s="32">
        <x:v>3718</x:v>
      </x:c>
      <x:c r="H987" s="32">
        <x:v>13479</x:v>
      </x:c>
      <x:c r="I987" s="33" t="str">
        <x:f t="shared" si="0"/>
        <x:v>흑자</x:v>
      </x:c>
      <x:c r="J987" s="34" t="s">
        <x:v>634</x:v>
      </x:c>
    </x:row>
    <x:row r="988" spans="2:10">
      <x:c r="B988" s="30">
        <x:v>43344</x:v>
      </x:c>
      <x:c r="C988" s="31" t="s">
        <x:v>645</x:v>
      </x:c>
      <x:c r="D988" s="35">
        <x:v>85</x:v>
      </x:c>
      <x:c r="E988" s="32">
        <x:v>6502</x:v>
      </x:c>
      <x:c r="F988" s="35">
        <x:v>649</x:v>
      </x:c>
      <x:c r="G988" s="32">
        <x:v>25909</x:v>
      </x:c>
      <x:c r="H988" s="32">
        <x:v>-19407</x:v>
      </x:c>
      <x:c r="I988" s="33" t="str">
        <x:f t="shared" si="0"/>
        <x:v>적자</x:v>
      </x:c>
      <x:c r="J988" s="34" t="s">
        <x:v>635</x:v>
      </x:c>
    </x:row>
    <x:row r="989" spans="2:10">
      <x:c r="B989" s="30">
        <x:v>43344</x:v>
      </x:c>
      <x:c r="C989" s="31" t="s">
        <x:v>620</x:v>
      </x:c>
      <x:c r="D989" s="35">
        <x:v>2</x:v>
      </x:c>
      <x:c r="E989" s="32">
        <x:v>3133</x:v>
      </x:c>
      <x:c r="F989" s="35">
        <x:v>14</x:v>
      </x:c>
      <x:c r="G989" s="32">
        <x:v>7186</x:v>
      </x:c>
      <x:c r="H989" s="32">
        <x:v>-4053</x:v>
      </x:c>
      <x:c r="I989" s="33" t="str">
        <x:f t="shared" si="0"/>
        <x:v>적자</x:v>
      </x:c>
      <x:c r="J989" s="34" t="s">
        <x:v>638</x:v>
      </x:c>
    </x:row>
    <x:row r="990" spans="2:10">
      <x:c r="B990" s="30">
        <x:v>43344</x:v>
      </x:c>
      <x:c r="C990" s="31" t="s">
        <x:v>646</x:v>
      </x:c>
      <x:c r="D990" s="35">
        <x:v>10</x:v>
      </x:c>
      <x:c r="E990" s="32">
        <x:v>1116</x:v>
      </x:c>
      <x:c r="F990" s="35">
        <x:v>512</x:v>
      </x:c>
      <x:c r="G990" s="32">
        <x:v>90829</x:v>
      </x:c>
      <x:c r="H990" s="32">
        <x:v>-89713</x:v>
      </x:c>
      <x:c r="I990" s="33" t="str">
        <x:f t="shared" si="0"/>
        <x:v>적자</x:v>
      </x:c>
      <x:c r="J990" s="34" t="s">
        <x:v>694</x:v>
      </x:c>
    </x:row>
    <x:row r="991" spans="2:10">
      <x:c r="B991" s="30">
        <x:v>43344</x:v>
      </x:c>
      <x:c r="C991" s="31" t="s">
        <x:v>656</x:v>
      </x:c>
      <x:c r="D991" s="35">
        <x:v>1</x:v>
      </x:c>
      <x:c r="E991" s="35">
        <x:v>710</x:v>
      </x:c>
      <x:c r="F991" s="35">
        <x:v>0</x:v>
      </x:c>
      <x:c r="G991" s="35">
        <x:v>0</x:v>
      </x:c>
      <x:c r="H991" s="35">
        <x:v>710</x:v>
      </x:c>
      <x:c r="I991" s="33" t="str">
        <x:f t="shared" si="0"/>
        <x:v>흑자</x:v>
      </x:c>
      <x:c r="J991" s="34" t="s">
        <x:v>615</x:v>
      </x:c>
    </x:row>
    <x:row r="992" spans="2:10">
      <x:c r="B992" s="30">
        <x:v>43344</x:v>
      </x:c>
      <x:c r="C992" s="31" t="s">
        <x:v>613</x:v>
      </x:c>
      <x:c r="D992" s="35">
        <x:v>15</x:v>
      </x:c>
      <x:c r="E992" s="35">
        <x:v>425</x:v>
      </x:c>
      <x:c r="F992" s="35">
        <x:v>202</x:v>
      </x:c>
      <x:c r="G992" s="32">
        <x:v>10881</x:v>
      </x:c>
      <x:c r="H992" s="32">
        <x:v>-10456</x:v>
      </x:c>
      <x:c r="I992" s="33" t="str">
        <x:f t="shared" si="0"/>
        <x:v>적자</x:v>
      </x:c>
      <x:c r="J992" s="34" t="s">
        <x:v>652</x:v>
      </x:c>
    </x:row>
    <x:row r="993" spans="2:10">
      <x:c r="B993" s="30">
        <x:v>43344</x:v>
      </x:c>
      <x:c r="C993" s="31" t="s">
        <x:v>650</x:v>
      </x:c>
      <x:c r="D993" s="35">
        <x:v>2</x:v>
      </x:c>
      <x:c r="E993" s="35">
        <x:v>396</x:v>
      </x:c>
      <x:c r="F993" s="35">
        <x:v>6</x:v>
      </x:c>
      <x:c r="G993" s="35">
        <x:v>608</x:v>
      </x:c>
      <x:c r="H993" s="35">
        <x:v>-212</x:v>
      </x:c>
      <x:c r="I993" s="33" t="str">
        <x:f t="shared" si="0"/>
        <x:v>적자</x:v>
      </x:c>
      <x:c r="J993" s="34" t="s">
        <x:v>638</x:v>
      </x:c>
    </x:row>
    <x:row r="994" spans="2:10">
      <x:c r="B994" s="30">
        <x:v>43344</x:v>
      </x:c>
      <x:c r="C994" s="31" t="s">
        <x:v>741</x:v>
      </x:c>
      <x:c r="D994" s="35">
        <x:v>41</x:v>
      </x:c>
      <x:c r="E994" s="35">
        <x:v>313</x:v>
      </x:c>
      <x:c r="F994" s="35">
        <x:v>143</x:v>
      </x:c>
      <x:c r="G994" s="35">
        <x:v>518</x:v>
      </x:c>
      <x:c r="H994" s="35">
        <x:v>-206</x:v>
      </x:c>
      <x:c r="I994" s="33" t="str">
        <x:f t="shared" si="0"/>
        <x:v>적자</x:v>
      </x:c>
      <x:c r="J994" s="34" t="s">
        <x:v>624</x:v>
      </x:c>
    </x:row>
    <x:row r="995" spans="2:10">
      <x:c r="B995" s="30">
        <x:v>43344</x:v>
      </x:c>
      <x:c r="C995" s="31" t="s">
        <x:v>3124</x:v>
      </x:c>
      <x:c r="D995" s="35">
        <x:v>41</x:v>
      </x:c>
      <x:c r="E995" s="35">
        <x:v>312</x:v>
      </x:c>
      <x:c r="F995" s="35">
        <x:v>26</x:v>
      </x:c>
      <x:c r="G995" s="35">
        <x:v>37</x:v>
      </x:c>
      <x:c r="H995" s="35">
        <x:v>275</x:v>
      </x:c>
      <x:c r="I995" s="33" t="str">
        <x:f t="shared" si="0"/>
        <x:v>흑자</x:v>
      </x:c>
      <x:c r="J995" s="34" t="s">
        <x:v>694</x:v>
      </x:c>
    </x:row>
    <x:row r="996" spans="2:10">
      <x:c r="B996" s="30">
        <x:v>43344</x:v>
      </x:c>
      <x:c r="C996" s="31" t="s">
        <x:v>611</x:v>
      </x:c>
      <x:c r="D996" s="35">
        <x:v>3</x:v>
      </x:c>
      <x:c r="E996" s="35">
        <x:v>294</x:v>
      </x:c>
      <x:c r="F996" s="35">
        <x:v>0</x:v>
      </x:c>
      <x:c r="G996" s="35">
        <x:v>0</x:v>
      </x:c>
      <x:c r="H996" s="35">
        <x:v>294</x:v>
      </x:c>
      <x:c r="I996" s="33" t="str">
        <x:f t="shared" si="0"/>
        <x:v>흑자</x:v>
      </x:c>
      <x:c r="J996" s="34" t="s">
        <x:v>638</x:v>
      </x:c>
    </x:row>
    <x:row r="997" spans="2:10">
      <x:c r="B997" s="30">
        <x:v>43344</x:v>
      </x:c>
      <x:c r="C997" s="31" t="s">
        <x:v>750</x:v>
      </x:c>
      <x:c r="D997" s="35">
        <x:v>582</x:v>
      </x:c>
      <x:c r="E997" s="35">
        <x:v>130</x:v>
      </x:c>
      <x:c r="F997" s="35">
        <x:v>4</x:v>
      </x:c>
      <x:c r="G997" s="35">
        <x:v>28</x:v>
      </x:c>
      <x:c r="H997" s="35">
        <x:v>102</x:v>
      </x:c>
      <x:c r="I997" s="33" t="str">
        <x:f t="shared" si="0"/>
        <x:v>흑자</x:v>
      </x:c>
      <x:c r="J997" s="34" t="s">
        <x:v>693</x:v>
      </x:c>
    </x:row>
    <x:row r="998" spans="2:10">
      <x:c r="B998" s="30">
        <x:v>43344</x:v>
      </x:c>
      <x:c r="C998" s="31" t="s">
        <x:v>654</x:v>
      </x:c>
      <x:c r="D998" s="35">
        <x:v>7</x:v>
      </x:c>
      <x:c r="E998" s="35">
        <x:v>129</x:v>
      </x:c>
      <x:c r="F998" s="35">
        <x:v>109</x:v>
      </x:c>
      <x:c r="G998" s="32">
        <x:v>5705</x:v>
      </x:c>
      <x:c r="H998" s="32">
        <x:v>-5576</x:v>
      </x:c>
      <x:c r="I998" s="33" t="str">
        <x:f t="shared" si="0"/>
        <x:v>적자</x:v>
      </x:c>
      <x:c r="J998" s="34" t="s">
        <x:v>652</x:v>
      </x:c>
    </x:row>
    <x:row r="999" spans="2:10">
      <x:c r="B999" s="30">
        <x:v>43344</x:v>
      </x:c>
      <x:c r="C999" s="31" t="s">
        <x:v>653</x:v>
      </x:c>
      <x:c r="D999" s="35">
        <x:v>1</x:v>
      </x:c>
      <x:c r="E999" s="35">
        <x:v>116</x:v>
      </x:c>
      <x:c r="F999" s="35">
        <x:v>5</x:v>
      </x:c>
      <x:c r="G999" s="32">
        <x:v>2017</x:v>
      </x:c>
      <x:c r="H999" s="32">
        <x:v>-1902</x:v>
      </x:c>
      <x:c r="I999" s="33" t="str">
        <x:f t="shared" si="0"/>
        <x:v>적자</x:v>
      </x:c>
      <x:c r="J999" s="34" t="s">
        <x:v>647</x:v>
      </x:c>
    </x:row>
    <x:row r="1000" spans="2:10">
      <x:c r="B1000" s="30">
        <x:v>43344</x:v>
      </x:c>
      <x:c r="C1000" s="31" t="s">
        <x:v>796</x:v>
      </x:c>
      <x:c r="D1000" s="35">
        <x:v>6</x:v>
      </x:c>
      <x:c r="E1000" s="35">
        <x:v>96</x:v>
      </x:c>
      <x:c r="F1000" s="35">
        <x:v>177</x:v>
      </x:c>
      <x:c r="G1000" s="35">
        <x:v>898</x:v>
      </x:c>
      <x:c r="H1000" s="35">
        <x:v>-803</x:v>
      </x:c>
      <x:c r="I1000" s="33" t="str">
        <x:f t="shared" si="0"/>
        <x:v>적자</x:v>
      </x:c>
      <x:c r="J1000" s="34" t="s">
        <x:v>605</x:v>
      </x:c>
    </x:row>
    <x:row r="1001" spans="2:10">
      <x:c r="B1001" s="30">
        <x:v>43344</x:v>
      </x:c>
      <x:c r="C1001" s="31" t="s">
        <x:v>651</x:v>
      </x:c>
      <x:c r="D1001" s="35">
        <x:v>1</x:v>
      </x:c>
      <x:c r="E1001" s="35">
        <x:v>55</x:v>
      </x:c>
      <x:c r="F1001" s="35">
        <x:v>0</x:v>
      </x:c>
      <x:c r="G1001" s="35">
        <x:v>0</x:v>
      </x:c>
      <x:c r="H1001" s="35">
        <x:v>55</x:v>
      </x:c>
      <x:c r="I1001" s="33" t="str">
        <x:f t="shared" si="0"/>
        <x:v>흑자</x:v>
      </x:c>
      <x:c r="J1001" s="34" t="s">
        <x:v>652</x:v>
      </x:c>
    </x:row>
    <x:row r="1002" spans="2:10">
      <x:c r="B1002" s="30">
        <x:v>43344</x:v>
      </x:c>
      <x:c r="C1002" s="31" t="s">
        <x:v>803</x:v>
      </x:c>
      <x:c r="D1002" s="35">
        <x:v>1</x:v>
      </x:c>
      <x:c r="E1002" s="35">
        <x:v>40</x:v>
      </x:c>
      <x:c r="F1002" s="35">
        <x:v>15</x:v>
      </x:c>
      <x:c r="G1002" s="32">
        <x:v>65594</x:v>
      </x:c>
      <x:c r="H1002" s="32">
        <x:v>-65554</x:v>
      </x:c>
      <x:c r="I1002" s="33" t="str">
        <x:f t="shared" si="0"/>
        <x:v>적자</x:v>
      </x:c>
      <x:c r="J1002" s="34" t="s">
        <x:v>652</x:v>
      </x:c>
    </x:row>
    <x:row r="1003" spans="2:10">
      <x:c r="B1003" s="30">
        <x:v>43344</x:v>
      </x:c>
      <x:c r="C1003" s="31" t="s">
        <x:v>640</x:v>
      </x:c>
      <x:c r="D1003" s="35">
        <x:v>3</x:v>
      </x:c>
      <x:c r="E1003" s="35">
        <x:v>7</x:v>
      </x:c>
      <x:c r="F1003" s="35">
        <x:v>13</x:v>
      </x:c>
      <x:c r="G1003" s="32">
        <x:v>3807</x:v>
      </x:c>
      <x:c r="H1003" s="32">
        <x:v>-3800</x:v>
      </x:c>
      <x:c r="I1003" s="33" t="str">
        <x:f t="shared" si="0"/>
        <x:v>적자</x:v>
      </x:c>
      <x:c r="J1003" s="34" t="s">
        <x:v>638</x:v>
      </x:c>
    </x:row>
    <x:row r="1004" spans="2:10">
      <x:c r="B1004" s="30">
        <x:v>43344</x:v>
      </x:c>
      <x:c r="C1004" s="31" t="s">
        <x:v>801</x:v>
      </x:c>
      <x:c r="D1004" s="35">
        <x:v>2</x:v>
      </x:c>
      <x:c r="E1004" s="35">
        <x:v>6</x:v>
      </x:c>
      <x:c r="F1004" s="35">
        <x:v>42</x:v>
      </x:c>
      <x:c r="G1004" s="35">
        <x:v>122</x:v>
      </x:c>
      <x:c r="H1004" s="35">
        <x:v>-116</x:v>
      </x:c>
      <x:c r="I1004" s="33" t="str">
        <x:f t="shared" si="0"/>
        <x:v>적자</x:v>
      </x:c>
      <x:c r="J1004" s="34" t="s">
        <x:v>634</x:v>
      </x:c>
    </x:row>
    <x:row r="1005" spans="2:10">
      <x:c r="B1005" s="30">
        <x:v>43344</x:v>
      </x:c>
      <x:c r="C1005" s="31" t="s">
        <x:v>780</x:v>
      </x:c>
      <x:c r="D1005" s="35">
        <x:v>0</x:v>
      </x:c>
      <x:c r="E1005" s="35">
        <x:v>0</x:v>
      </x:c>
      <x:c r="F1005" s="35">
        <x:v>11</x:v>
      </x:c>
      <x:c r="G1005" s="35">
        <x:v>19</x:v>
      </x:c>
      <x:c r="H1005" s="35">
        <x:v>-19</x:v>
      </x:c>
      <x:c r="I1005" s="33" t="str">
        <x:f t="shared" si="0"/>
        <x:v>적자</x:v>
      </x:c>
      <x:c r="J1005" s="34" t="s">
        <x:v>615</x:v>
      </x:c>
    </x:row>
    <x:row r="1006" spans="2:10">
      <x:c r="B1006" s="30">
        <x:v>43344</x:v>
      </x:c>
      <x:c r="C1006" s="31" t="s">
        <x:v>770</x:v>
      </x:c>
      <x:c r="D1006" s="35">
        <x:v>0</x:v>
      </x:c>
      <x:c r="E1006" s="35">
        <x:v>0</x:v>
      </x:c>
      <x:c r="F1006" s="35">
        <x:v>2</x:v>
      </x:c>
      <x:c r="G1006" s="35">
        <x:v>50</x:v>
      </x:c>
      <x:c r="H1006" s="35">
        <x:v>-50</x:v>
      </x:c>
      <x:c r="I1006" s="33" t="str">
        <x:f t="shared" si="0"/>
        <x:v>적자</x:v>
      </x:c>
      <x:c r="J1006" s="34" t="s">
        <x:v>635</x:v>
      </x:c>
    </x:row>
    <x:row r="1007" spans="2:10">
      <x:c r="B1007" s="30">
        <x:v>43344</x:v>
      </x:c>
      <x:c r="C1007" s="31" t="s">
        <x:v>782</x:v>
      </x:c>
      <x:c r="D1007" s="35">
        <x:v>0</x:v>
      </x:c>
      <x:c r="E1007" s="35">
        <x:v>0</x:v>
      </x:c>
      <x:c r="F1007" s="35">
        <x:v>13</x:v>
      </x:c>
      <x:c r="G1007" s="35">
        <x:v>18</x:v>
      </x:c>
      <x:c r="H1007" s="35">
        <x:v>-18</x:v>
      </x:c>
      <x:c r="I1007" s="33" t="str">
        <x:f t="shared" si="0"/>
        <x:v>적자</x:v>
      </x:c>
      <x:c r="J1007" s="34" t="s">
        <x:v>638</x:v>
      </x:c>
    </x:row>
    <x:row r="1008" spans="2:10">
      <x:c r="B1008" s="30">
        <x:v>43344</x:v>
      </x:c>
      <x:c r="C1008" s="31" t="s">
        <x:v>641</x:v>
      </x:c>
      <x:c r="D1008" s="35">
        <x:v>0</x:v>
      </x:c>
      <x:c r="E1008" s="35">
        <x:v>0</x:v>
      </x:c>
      <x:c r="F1008" s="35">
        <x:v>33</x:v>
      </x:c>
      <x:c r="G1008" s="32">
        <x:v>115255</x:v>
      </x:c>
      <x:c r="H1008" s="32">
        <x:v>-115255</x:v>
      </x:c>
      <x:c r="I1008" s="33" t="str">
        <x:f t="shared" si="0"/>
        <x:v>적자</x:v>
      </x:c>
      <x:c r="J1008" s="34" t="s">
        <x:v>619</x:v>
      </x:c>
    </x:row>
    <x:row r="1009" spans="2:10">
      <x:c r="B1009" s="30">
        <x:v>43344</x:v>
      </x:c>
      <x:c r="C1009" s="31" t="s">
        <x:v>631</x:v>
      </x:c>
      <x:c r="D1009" s="35">
        <x:v>0</x:v>
      </x:c>
      <x:c r="E1009" s="35">
        <x:v>0</x:v>
      </x:c>
      <x:c r="F1009" s="35">
        <x:v>2</x:v>
      </x:c>
      <x:c r="G1009" s="35">
        <x:v>216</x:v>
      </x:c>
      <x:c r="H1009" s="35">
        <x:v>-216</x:v>
      </x:c>
      <x:c r="I1009" s="33" t="str">
        <x:f t="shared" si="0"/>
        <x:v>적자</x:v>
      </x:c>
      <x:c r="J1009" s="34" t="s">
        <x:v>615</x:v>
      </x:c>
    </x:row>
    <x:row r="1010" spans="2:10">
      <x:c r="B1010" s="30">
        <x:v>43344</x:v>
      </x:c>
      <x:c r="C1010" s="31" t="s">
        <x:v>627</x:v>
      </x:c>
      <x:c r="D1010" s="35">
        <x:v>0</x:v>
      </x:c>
      <x:c r="E1010" s="35">
        <x:v>0</x:v>
      </x:c>
      <x:c r="F1010" s="35">
        <x:v>3</x:v>
      </x:c>
      <x:c r="G1010" s="35">
        <x:v>264</x:v>
      </x:c>
      <x:c r="H1010" s="35">
        <x:v>-264</x:v>
      </x:c>
      <x:c r="I1010" s="33" t="str">
        <x:f t="shared" si="0"/>
        <x:v>적자</x:v>
      </x:c>
      <x:c r="J1010" s="34" t="s">
        <x:v>605</x:v>
      </x:c>
    </x:row>
    <x:row r="1011" spans="2:10">
      <x:c r="B1011" s="30">
        <x:v>43344</x:v>
      </x:c>
      <x:c r="C1011" s="31" t="s">
        <x:v>639</x:v>
      </x:c>
      <x:c r="D1011" s="35">
        <x:v>0</x:v>
      </x:c>
      <x:c r="E1011" s="35">
        <x:v>0</x:v>
      </x:c>
      <x:c r="F1011" s="35">
        <x:v>17</x:v>
      </x:c>
      <x:c r="G1011" s="32">
        <x:v>164784</x:v>
      </x:c>
      <x:c r="H1011" s="32">
        <x:v>-164784</x:v>
      </x:c>
      <x:c r="I1011" s="33" t="str">
        <x:f t="shared" si="0"/>
        <x:v>적자</x:v>
      </x:c>
      <x:c r="J1011" s="34" t="s">
        <x:v>647</x:v>
      </x:c>
    </x:row>
    <x:row r="1012" spans="2:10">
      <x:c r="B1012" s="30">
        <x:v>43344</x:v>
      </x:c>
      <x:c r="C1012" s="31" t="s">
        <x:v>623</x:v>
      </x:c>
      <x:c r="D1012" s="35">
        <x:v>0</x:v>
      </x:c>
      <x:c r="E1012" s="35">
        <x:v>0</x:v>
      </x:c>
      <x:c r="F1012" s="35">
        <x:v>17</x:v>
      </x:c>
      <x:c r="G1012" s="32">
        <x:v>198165</x:v>
      </x:c>
      <x:c r="H1012" s="32">
        <x:v>-198165</x:v>
      </x:c>
      <x:c r="I1012" s="33" t="str">
        <x:f t="shared" si="0"/>
        <x:v>적자</x:v>
      </x:c>
      <x:c r="J1012" s="34" t="s">
        <x:v>647</x:v>
      </x:c>
    </x:row>
    <x:row r="1013" spans="2:10">
      <x:c r="B1013" s="30">
        <x:v>43374</x:v>
      </x:c>
      <x:c r="C1013" s="31" t="s">
        <x:v>799</x:v>
      </x:c>
      <x:c r="D1013" s="32">
        <x:v>374863</x:v>
      </x:c>
      <x:c r="E1013" s="32">
        <x:v>18784102</x:v>
      </x:c>
      <x:c r="F1013" s="32">
        <x:v>1573035</x:v>
      </x:c>
      <x:c r="G1013" s="32">
        <x:v>12903737</x:v>
      </x:c>
      <x:c r="H1013" s="32">
        <x:v>5880365</x:v>
      </x:c>
      <x:c r="I1013" s="33" t="str">
        <x:f t="shared" si="0"/>
        <x:v>흑자</x:v>
      </x:c>
      <x:c r="J1013" s="34" t="s">
        <x:v>634</x:v>
      </x:c>
    </x:row>
    <x:row r="1014" spans="2:10">
      <x:c r="B1014" s="30">
        <x:v>43374</x:v>
      </x:c>
      <x:c r="C1014" s="31" t="s">
        <x:v>629</x:v>
      </x:c>
      <x:c r="D1014" s="32">
        <x:v>226584</x:v>
      </x:c>
      <x:c r="E1014" s="32">
        <x:v>15661462</x:v>
      </x:c>
      <x:c r="F1014" s="32">
        <x:v>153627</x:v>
      </x:c>
      <x:c r="G1014" s="32">
        <x:v>11156094</x:v>
      </x:c>
      <x:c r="H1014" s="32">
        <x:v>4505368</x:v>
      </x:c>
      <x:c r="I1014" s="33" t="str">
        <x:f t="shared" si="0"/>
        <x:v>흑자</x:v>
      </x:c>
      <x:c r="J1014" s="34" t="s">
        <x:v>694</x:v>
      </x:c>
    </x:row>
    <x:row r="1015" spans="2:10">
      <x:c r="B1015" s="30">
        <x:v>43374</x:v>
      </x:c>
      <x:c r="C1015" s="31" t="s">
        <x:v>630</x:v>
      </x:c>
      <x:c r="D1015" s="32">
        <x:v>7328</x:v>
      </x:c>
      <x:c r="E1015" s="32">
        <x:v>4096815</x:v>
      </x:c>
      <x:c r="F1015" s="32">
        <x:v>1610</x:v>
      </x:c>
      <x:c r="G1015" s="32">
        <x:v>3643881</x:v>
      </x:c>
      <x:c r="H1015" s="32">
        <x:v>452934</x:v>
      </x:c>
      <x:c r="I1015" s="33" t="str">
        <x:f t="shared" si="0"/>
        <x:v>흑자</x:v>
      </x:c>
      <x:c r="J1015" s="34" t="s">
        <x:v>604</x:v>
      </x:c>
    </x:row>
    <x:row r="1016" spans="2:10">
      <x:c r="B1016" s="30">
        <x:v>43374</x:v>
      </x:c>
      <x:c r="C1016" s="31" t="s">
        <x:v>643</x:v>
      </x:c>
      <x:c r="D1016" s="32">
        <x:v>66487</x:v>
      </x:c>
      <x:c r="E1016" s="32">
        <x:v>4035770</x:v>
      </x:c>
      <x:c r="F1016" s="32">
        <x:v>164178</x:v>
      </x:c>
      <x:c r="G1016" s="32">
        <x:v>6252251</x:v>
      </x:c>
      <x:c r="H1016" s="32">
        <x:v>-2216481</x:v>
      </x:c>
      <x:c r="I1016" s="33" t="str">
        <x:f t="shared" si="0"/>
        <x:v>적자</x:v>
      </x:c>
      <x:c r="J1016" s="34" t="s">
        <x:v>634</x:v>
      </x:c>
    </x:row>
    <x:row r="1017" spans="2:10">
      <x:c r="B1017" s="30">
        <x:v>43374</x:v>
      </x:c>
      <x:c r="C1017" s="31" t="s">
        <x:v>610</x:v>
      </x:c>
      <x:c r="D1017" s="32">
        <x:v>8357</x:v>
      </x:c>
      <x:c r="E1017" s="32">
        <x:v>2167457</x:v>
      </x:c>
      <x:c r="F1017" s="32">
        <x:v>41207</x:v>
      </x:c>
      <x:c r="G1017" s="32">
        <x:v>2933537</x:v>
      </x:c>
      <x:c r="H1017" s="32">
        <x:v>-766080</x:v>
      </x:c>
      <x:c r="I1017" s="33" t="str">
        <x:f t="shared" si="0"/>
        <x:v>적자</x:v>
      </x:c>
      <x:c r="J1017" s="34" t="s">
        <x:v>635</x:v>
      </x:c>
    </x:row>
    <x:row r="1018" spans="2:10">
      <x:c r="B1018" s="30">
        <x:v>43374</x:v>
      </x:c>
      <x:c r="C1018" s="31" t="s">
        <x:v>626</x:v>
      </x:c>
      <x:c r="D1018" s="32">
        <x:v>19088</x:v>
      </x:c>
      <x:c r="E1018" s="32">
        <x:v>2143334</x:v>
      </x:c>
      <x:c r="F1018" s="32">
        <x:v>7460</x:v>
      </x:c>
      <x:c r="G1018" s="32">
        <x:v>1212847</x:v>
      </x:c>
      <x:c r="H1018" s="32">
        <x:v>930488</x:v>
      </x:c>
      <x:c r="I1018" s="33" t="str">
        <x:f t="shared" si="0"/>
        <x:v>흑자</x:v>
      </x:c>
      <x:c r="J1018" s="34" t="s">
        <x:v>615</x:v>
      </x:c>
    </x:row>
    <x:row r="1019" spans="2:10">
      <x:c r="B1019" s="30">
        <x:v>43374</x:v>
      </x:c>
      <x:c r="C1019" s="31" t="s">
        <x:v>614</x:v>
      </x:c>
      <x:c r="D1019" s="35">
        <x:v>314</x:v>
      </x:c>
      <x:c r="E1019" s="32">
        <x:v>1521916</x:v>
      </x:c>
      <x:c r="F1019" s="35">
        <x:v>256</x:v>
      </x:c>
      <x:c r="G1019" s="32">
        <x:v>2794833</x:v>
      </x:c>
      <x:c r="H1019" s="32">
        <x:v>-1272917</x:v>
      </x:c>
      <x:c r="I1019" s="33" t="str">
        <x:f t="shared" si="0"/>
        <x:v>적자</x:v>
      </x:c>
      <x:c r="J1019" s="34" t="s">
        <x:v>615</x:v>
      </x:c>
    </x:row>
    <x:row r="1020" spans="2:10">
      <x:c r="B1020" s="30">
        <x:v>43374</x:v>
      </x:c>
      <x:c r="C1020" s="31" t="s">
        <x:v>657</x:v>
      </x:c>
      <x:c r="D1020" s="35">
        <x:v>837</x:v>
      </x:c>
      <x:c r="E1020" s="32">
        <x:v>1493596</x:v>
      </x:c>
      <x:c r="F1020" s="35">
        <x:v>205</x:v>
      </x:c>
      <x:c r="G1020" s="32">
        <x:v>2178407</x:v>
      </x:c>
      <x:c r="H1020" s="32">
        <x:v>-684811</x:v>
      </x:c>
      <x:c r="I1020" s="33" t="str">
        <x:f t="shared" si="0"/>
        <x:v>적자</x:v>
      </x:c>
      <x:c r="J1020" s="34" t="s">
        <x:v>647</x:v>
      </x:c>
    </x:row>
    <x:row r="1021" spans="2:10">
      <x:c r="B1021" s="30">
        <x:v>43374</x:v>
      </x:c>
      <x:c r="C1021" s="31" t="s">
        <x:v>644</x:v>
      </x:c>
      <x:c r="D1021" s="35">
        <x:v>378</x:v>
      </x:c>
      <x:c r="E1021" s="32">
        <x:v>1347529</x:v>
      </x:c>
      <x:c r="F1021" s="35">
        <x:v>66</x:v>
      </x:c>
      <x:c r="G1021" s="32">
        <x:v>1937518</x:v>
      </x:c>
      <x:c r="H1021" s="32">
        <x:v>-589989</x:v>
      </x:c>
      <x:c r="I1021" s="33" t="str">
        <x:f t="shared" si="0"/>
        <x:v>적자</x:v>
      </x:c>
      <x:c r="J1021" s="34" t="s">
        <x:v>604</x:v>
      </x:c>
    </x:row>
    <x:row r="1022" spans="2:10">
      <x:c r="B1022" s="30">
        <x:v>43374</x:v>
      </x:c>
      <x:c r="C1022" s="31" t="s">
        <x:v>618</x:v>
      </x:c>
      <x:c r="D1022" s="35">
        <x:v>12</x:v>
      </x:c>
      <x:c r="E1022" s="32">
        <x:v>653865</x:v>
      </x:c>
      <x:c r="F1022" s="35">
        <x:v>17</x:v>
      </x:c>
      <x:c r="G1022" s="32">
        <x:v>34434</x:v>
      </x:c>
      <x:c r="H1022" s="32">
        <x:v>619431</x:v>
      </x:c>
      <x:c r="I1022" s="33" t="str">
        <x:f t="shared" si="0"/>
        <x:v>흑자</x:v>
      </x:c>
      <x:c r="J1022" s="34" t="s">
        <x:v>652</x:v>
      </x:c>
    </x:row>
    <x:row r="1023" spans="2:10">
      <x:c r="B1023" s="30">
        <x:v>43374</x:v>
      </x:c>
      <x:c r="C1023" s="31" t="s">
        <x:v>636</x:v>
      </x:c>
      <x:c r="D1023" s="35">
        <x:v>958</x:v>
      </x:c>
      <x:c r="E1023" s="32">
        <x:v>579484</x:v>
      </x:c>
      <x:c r="F1023" s="35">
        <x:v>689</x:v>
      </x:c>
      <x:c r="G1023" s="32">
        <x:v>166819</x:v>
      </x:c>
      <x:c r="H1023" s="32">
        <x:v>412665</x:v>
      </x:c>
      <x:c r="I1023" s="33" t="str">
        <x:f t="shared" si="0"/>
        <x:v>흑자</x:v>
      </x:c>
      <x:c r="J1023" s="34" t="s">
        <x:v>652</x:v>
      </x:c>
    </x:row>
    <x:row r="1024" spans="2:10">
      <x:c r="B1024" s="30">
        <x:v>43374</x:v>
      </x:c>
      <x:c r="C1024" s="31" t="s">
        <x:v>622</x:v>
      </x:c>
      <x:c r="D1024" s="32">
        <x:v>1516</x:v>
      </x:c>
      <x:c r="E1024" s="32">
        <x:v>524756</x:v>
      </x:c>
      <x:c r="F1024" s="35">
        <x:v>562</x:v>
      </x:c>
      <x:c r="G1024" s="32">
        <x:v>587835</x:v>
      </x:c>
      <x:c r="H1024" s="32">
        <x:v>-63079</x:v>
      </x:c>
      <x:c r="I1024" s="33" t="str">
        <x:f t="shared" si="0"/>
        <x:v>적자</x:v>
      </x:c>
      <x:c r="J1024" s="34" t="s">
        <x:v>619</x:v>
      </x:c>
    </x:row>
    <x:row r="1025" spans="2:10">
      <x:c r="B1025" s="30">
        <x:v>43374</x:v>
      </x:c>
      <x:c r="C1025" s="31" t="s">
        <x:v>632</x:v>
      </x:c>
      <x:c r="D1025" s="35">
        <x:v>103</x:v>
      </x:c>
      <x:c r="E1025" s="32">
        <x:v>524582</x:v>
      </x:c>
      <x:c r="F1025" s="35">
        <x:v>36</x:v>
      </x:c>
      <x:c r="G1025" s="32">
        <x:v>34540</x:v>
      </x:c>
      <x:c r="H1025" s="32">
        <x:v>490042</x:v>
      </x:c>
      <x:c r="I1025" s="33" t="str">
        <x:f t="shared" si="0"/>
        <x:v>흑자</x:v>
      </x:c>
      <x:c r="J1025" s="34" t="s">
        <x:v>615</x:v>
      </x:c>
    </x:row>
    <x:row r="1026" spans="2:10">
      <x:c r="B1026" s="30">
        <x:v>43374</x:v>
      </x:c>
      <x:c r="C1026" s="31" t="s">
        <x:v>609</x:v>
      </x:c>
      <x:c r="D1026" s="35">
        <x:v>10</x:v>
      </x:c>
      <x:c r="E1026" s="32">
        <x:v>395144</x:v>
      </x:c>
      <x:c r="F1026" s="35">
        <x:v>0</x:v>
      </x:c>
      <x:c r="G1026" s="35">
        <x:v>0</x:v>
      </x:c>
      <x:c r="H1026" s="32">
        <x:v>395144</x:v>
      </x:c>
      <x:c r="I1026" s="33" t="str">
        <x:f t="shared" si="0"/>
        <x:v>흑자</x:v>
      </x:c>
      <x:c r="J1026" s="34" t="s">
        <x:v>694</x:v>
      </x:c>
    </x:row>
    <x:row r="1027" spans="2:10">
      <x:c r="B1027" s="30">
        <x:v>43374</x:v>
      </x:c>
      <x:c r="C1027" s="31" t="s">
        <x:v>616</x:v>
      </x:c>
      <x:c r="D1027" s="35">
        <x:v>619</x:v>
      </x:c>
      <x:c r="E1027" s="32">
        <x:v>186524</x:v>
      </x:c>
      <x:c r="F1027" s="35">
        <x:v>81</x:v>
      </x:c>
      <x:c r="G1027" s="32">
        <x:v>219542</x:v>
      </x:c>
      <x:c r="H1027" s="32">
        <x:v>-33017</x:v>
      </x:c>
      <x:c r="I1027" s="33" t="str">
        <x:f t="shared" si="0"/>
        <x:v>적자</x:v>
      </x:c>
      <x:c r="J1027" s="34" t="s">
        <x:v>647</x:v>
      </x:c>
    </x:row>
    <x:row r="1028" spans="2:10">
      <x:c r="B1028" s="30">
        <x:v>43374</x:v>
      </x:c>
      <x:c r="C1028" s="31" t="s">
        <x:v>637</x:v>
      </x:c>
      <x:c r="D1028" s="35">
        <x:v>789</x:v>
      </x:c>
      <x:c r="E1028" s="32">
        <x:v>161109</x:v>
      </x:c>
      <x:c r="F1028" s="32">
        <x:v>1908</x:v>
      </x:c>
      <x:c r="G1028" s="32">
        <x:v>320773</x:v>
      </x:c>
      <x:c r="H1028" s="32">
        <x:v>-159664</x:v>
      </x:c>
      <x:c r="I1028" s="33" t="str">
        <x:f t="shared" si="0"/>
        <x:v>적자</x:v>
      </x:c>
      <x:c r="J1028" s="34" t="s">
        <x:v>606</x:v>
      </x:c>
    </x:row>
    <x:row r="1029" spans="2:10">
      <x:c r="B1029" s="30">
        <x:v>43374</x:v>
      </x:c>
      <x:c r="C1029" s="31" t="s">
        <x:v>617</x:v>
      </x:c>
      <x:c r="D1029" s="35">
        <x:v>65</x:v>
      </x:c>
      <x:c r="E1029" s="32">
        <x:v>137354</x:v>
      </x:c>
      <x:c r="F1029" s="35">
        <x:v>38</x:v>
      </x:c>
      <x:c r="G1029" s="32">
        <x:v>37426</x:v>
      </x:c>
      <x:c r="H1029" s="32">
        <x:v>99929</x:v>
      </x:c>
      <x:c r="I1029" s="33" t="str">
        <x:f t="shared" si="0"/>
        <x:v>흑자</x:v>
      </x:c>
      <x:c r="J1029" s="34" t="s">
        <x:v>652</x:v>
      </x:c>
    </x:row>
    <x:row r="1030" spans="2:10">
      <x:c r="B1030" s="30">
        <x:v>43374</x:v>
      </x:c>
      <x:c r="C1030" s="31" t="s">
        <x:v>761</x:v>
      </x:c>
      <x:c r="D1030" s="32">
        <x:v>3905</x:v>
      </x:c>
      <x:c r="E1030" s="32">
        <x:v>53650</x:v>
      </x:c>
      <x:c r="F1030" s="32">
        <x:v>1161</x:v>
      </x:c>
      <x:c r="G1030" s="32">
        <x:v>13792</x:v>
      </x:c>
      <x:c r="H1030" s="32">
        <x:v>39859</x:v>
      </x:c>
      <x:c r="I1030" s="33" t="str">
        <x:f t="shared" si="0"/>
        <x:v>흑자</x:v>
      </x:c>
      <x:c r="J1030" s="34" t="s">
        <x:v>694</x:v>
      </x:c>
    </x:row>
    <x:row r="1031" spans="2:10">
      <x:c r="B1031" s="30">
        <x:v>43374</x:v>
      </x:c>
      <x:c r="C1031" s="31" t="s">
        <x:v>800</x:v>
      </x:c>
      <x:c r="D1031" s="35">
        <x:v>347</x:v>
      </x:c>
      <x:c r="E1031" s="32">
        <x:v>39589</x:v>
      </x:c>
      <x:c r="F1031" s="35">
        <x:v>0</x:v>
      </x:c>
      <x:c r="G1031" s="35">
        <x:v>0</x:v>
      </x:c>
      <x:c r="H1031" s="32">
        <x:v>39589</x:v>
      </x:c>
      <x:c r="I1031" s="33" t="str">
        <x:f t="shared" si="0"/>
        <x:v>흑자</x:v>
      </x:c>
      <x:c r="J1031" s="34" t="s">
        <x:v>604</x:v>
      </x:c>
    </x:row>
    <x:row r="1032" spans="2:10">
      <x:c r="B1032" s="30">
        <x:v>43374</x:v>
      </x:c>
      <x:c r="C1032" s="31" t="s">
        <x:v>794</x:v>
      </x:c>
      <x:c r="D1032" s="35">
        <x:v>70</x:v>
      </x:c>
      <x:c r="E1032" s="32">
        <x:v>35894</x:v>
      </x:c>
      <x:c r="F1032" s="35">
        <x:v>57</x:v>
      </x:c>
      <x:c r="G1032" s="32">
        <x:v>849670</x:v>
      </x:c>
      <x:c r="H1032" s="32">
        <x:v>-813776</x:v>
      </x:c>
      <x:c r="I1032" s="33" t="str">
        <x:f t="shared" si="0"/>
        <x:v>적자</x:v>
      </x:c>
      <x:c r="J1032" s="34" t="s">
        <x:v>174</x:v>
      </x:c>
    </x:row>
    <x:row r="1033" spans="2:10">
      <x:c r="B1033" s="30">
        <x:v>43374</x:v>
      </x:c>
      <x:c r="C1033" s="31" t="s">
        <x:v>625</x:v>
      </x:c>
      <x:c r="D1033" s="35">
        <x:v>324</x:v>
      </x:c>
      <x:c r="E1033" s="32">
        <x:v>33781</x:v>
      </x:c>
      <x:c r="F1033" s="35">
        <x:v>405</x:v>
      </x:c>
      <x:c r="G1033" s="32">
        <x:v>167048</x:v>
      </x:c>
      <x:c r="H1033" s="32">
        <x:v>-133267</x:v>
      </x:c>
      <x:c r="I1033" s="33" t="str">
        <x:f t="shared" si="0"/>
        <x:v>적자</x:v>
      </x:c>
      <x:c r="J1033" s="34" t="s">
        <x:v>638</x:v>
      </x:c>
    </x:row>
    <x:row r="1034" spans="2:10">
      <x:c r="B1034" s="30">
        <x:v>43374</x:v>
      </x:c>
      <x:c r="C1034" s="31" t="s">
        <x:v>3131</x:v>
      </x:c>
      <x:c r="D1034" s="32">
        <x:v>14129</x:v>
      </x:c>
      <x:c r="E1034" s="32">
        <x:v>23143</x:v>
      </x:c>
      <x:c r="F1034" s="32">
        <x:v>1828</x:v>
      </x:c>
      <x:c r="G1034" s="32">
        <x:v>5424</x:v>
      </x:c>
      <x:c r="H1034" s="32">
        <x:v>17718</x:v>
      </x:c>
      <x:c r="I1034" s="33" t="str">
        <x:f t="shared" si="0"/>
        <x:v>흑자</x:v>
      </x:c>
      <x:c r="J1034" s="34" t="s">
        <x:v>634</x:v>
      </x:c>
    </x:row>
    <x:row r="1035" spans="2:10">
      <x:c r="B1035" s="30">
        <x:v>43374</x:v>
      </x:c>
      <x:c r="C1035" s="31" t="s">
        <x:v>788</x:v>
      </x:c>
      <x:c r="D1035" s="32">
        <x:v>27435</x:v>
      </x:c>
      <x:c r="E1035" s="32">
        <x:v>22470</x:v>
      </x:c>
      <x:c r="F1035" s="32">
        <x:v>5487</x:v>
      </x:c>
      <x:c r="G1035" s="32">
        <x:v>79727</x:v>
      </x:c>
      <x:c r="H1035" s="32">
        <x:v>-57258</x:v>
      </x:c>
      <x:c r="I1035" s="33" t="str">
        <x:f t="shared" si="0"/>
        <x:v>적자</x:v>
      </x:c>
      <x:c r="J1035" s="34" t="s">
        <x:v>693</x:v>
      </x:c>
    </x:row>
    <x:row r="1036" spans="2:10">
      <x:c r="B1036" s="30">
        <x:v>43374</x:v>
      </x:c>
      <x:c r="C1036" s="31" t="s">
        <x:v>645</x:v>
      </x:c>
      <x:c r="D1036" s="35">
        <x:v>98</x:v>
      </x:c>
      <x:c r="E1036" s="32">
        <x:v>9702</x:v>
      </x:c>
      <x:c r="F1036" s="35">
        <x:v>722</x:v>
      </x:c>
      <x:c r="G1036" s="32">
        <x:v>28509</x:v>
      </x:c>
      <x:c r="H1036" s="32">
        <x:v>-18808</x:v>
      </x:c>
      <x:c r="I1036" s="33" t="str">
        <x:f t="shared" si="0"/>
        <x:v>적자</x:v>
      </x:c>
      <x:c r="J1036" s="34" t="s">
        <x:v>635</x:v>
      </x:c>
    </x:row>
    <x:row r="1037" spans="2:10">
      <x:c r="B1037" s="30">
        <x:v>43374</x:v>
      </x:c>
      <x:c r="C1037" s="31" t="s">
        <x:v>620</x:v>
      </x:c>
      <x:c r="D1037" s="35">
        <x:v>4</x:v>
      </x:c>
      <x:c r="E1037" s="32">
        <x:v>6071</x:v>
      </x:c>
      <x:c r="F1037" s="35">
        <x:v>16</x:v>
      </x:c>
      <x:c r="G1037" s="32">
        <x:v>6776</x:v>
      </x:c>
      <x:c r="H1037" s="35">
        <x:v>-705</x:v>
      </x:c>
      <x:c r="I1037" s="33" t="str">
        <x:f t="shared" si="0"/>
        <x:v>적자</x:v>
      </x:c>
      <x:c r="J1037" s="34" t="s">
        <x:v>638</x:v>
      </x:c>
    </x:row>
    <x:row r="1038" spans="2:10">
      <x:c r="B1038" s="30">
        <x:v>43374</x:v>
      </x:c>
      <x:c r="C1038" s="31" t="s">
        <x:v>656</x:v>
      </x:c>
      <x:c r="D1038" s="35">
        <x:v>4</x:v>
      </x:c>
      <x:c r="E1038" s="32">
        <x:v>2542</x:v>
      </x:c>
      <x:c r="F1038" s="35">
        <x:v>1</x:v>
      </x:c>
      <x:c r="G1038" s="32">
        <x:v>1644</x:v>
      </x:c>
      <x:c r="H1038" s="35">
        <x:v>898</x:v>
      </x:c>
      <x:c r="I1038" s="33" t="str">
        <x:f t="shared" si="0"/>
        <x:v>흑자</x:v>
      </x:c>
      <x:c r="J1038" s="34" t="s">
        <x:v>615</x:v>
      </x:c>
    </x:row>
    <x:row r="1039" spans="2:10">
      <x:c r="B1039" s="30">
        <x:v>43374</x:v>
      </x:c>
      <x:c r="C1039" s="31" t="s">
        <x:v>646</x:v>
      </x:c>
      <x:c r="D1039" s="35">
        <x:v>15</x:v>
      </x:c>
      <x:c r="E1039" s="32">
        <x:v>1607</x:v>
      </x:c>
      <x:c r="F1039" s="35">
        <x:v>649</x:v>
      </x:c>
      <x:c r="G1039" s="32">
        <x:v>106007</x:v>
      </x:c>
      <x:c r="H1039" s="32">
        <x:v>-104400</x:v>
      </x:c>
      <x:c r="I1039" s="33" t="str">
        <x:f t="shared" si="0"/>
        <x:v>적자</x:v>
      </x:c>
      <x:c r="J1039" s="34" t="s">
        <x:v>694</x:v>
      </x:c>
    </x:row>
    <x:row r="1040" spans="2:10">
      <x:c r="B1040" s="30">
        <x:v>43374</x:v>
      </x:c>
      <x:c r="C1040" s="31" t="s">
        <x:v>627</x:v>
      </x:c>
      <x:c r="D1040" s="35">
        <x:v>1</x:v>
      </x:c>
      <x:c r="E1040" s="32">
        <x:v>1062</x:v>
      </x:c>
      <x:c r="F1040" s="35">
        <x:v>5</x:v>
      </x:c>
      <x:c r="G1040" s="35">
        <x:v>149</x:v>
      </x:c>
      <x:c r="H1040" s="35">
        <x:v>913</x:v>
      </x:c>
      <x:c r="I1040" s="33" t="str">
        <x:f t="shared" si="0"/>
        <x:v>흑자</x:v>
      </x:c>
      <x:c r="J1040" s="34" t="s">
        <x:v>605</x:v>
      </x:c>
    </x:row>
    <x:row r="1041" spans="2:10">
      <x:c r="B1041" s="30">
        <x:v>43374</x:v>
      </x:c>
      <x:c r="C1041" s="31" t="s">
        <x:v>611</x:v>
      </x:c>
      <x:c r="D1041" s="35">
        <x:v>8</x:v>
      </x:c>
      <x:c r="E1041" s="35">
        <x:v>808</x:v>
      </x:c>
      <x:c r="F1041" s="35">
        <x:v>0</x:v>
      </x:c>
      <x:c r="G1041" s="35">
        <x:v>0</x:v>
      </x:c>
      <x:c r="H1041" s="35">
        <x:v>808</x:v>
      </x:c>
      <x:c r="I1041" s="33" t="str">
        <x:f t="shared" si="0"/>
        <x:v>흑자</x:v>
      </x:c>
      <x:c r="J1041" s="34" t="s">
        <x:v>638</x:v>
      </x:c>
    </x:row>
    <x:row r="1042" spans="2:10">
      <x:c r="B1042" s="30">
        <x:v>43374</x:v>
      </x:c>
      <x:c r="C1042" s="31" t="s">
        <x:v>641</x:v>
      </x:c>
      <x:c r="D1042" s="35">
        <x:v>1</x:v>
      </x:c>
      <x:c r="E1042" s="35">
        <x:v>468</x:v>
      </x:c>
      <x:c r="F1042" s="35">
        <x:v>36</x:v>
      </x:c>
      <x:c r="G1042" s="32">
        <x:v>229574</x:v>
      </x:c>
      <x:c r="H1042" s="32">
        <x:v>-229106</x:v>
      </x:c>
      <x:c r="I1042" s="33" t="str">
        <x:f t="shared" si="0"/>
        <x:v>적자</x:v>
      </x:c>
      <x:c r="J1042" s="34" t="s">
        <x:v>619</x:v>
      </x:c>
    </x:row>
    <x:row r="1043" spans="2:10">
      <x:c r="B1043" s="30">
        <x:v>43374</x:v>
      </x:c>
      <x:c r="C1043" s="31" t="s">
        <x:v>650</x:v>
      </x:c>
      <x:c r="D1043" s="35">
        <x:v>2</x:v>
      </x:c>
      <x:c r="E1043" s="35">
        <x:v>390</x:v>
      </x:c>
      <x:c r="F1043" s="35">
        <x:v>7</x:v>
      </x:c>
      <x:c r="G1043" s="35">
        <x:v>388</x:v>
      </x:c>
      <x:c r="H1043" s="35">
        <x:v>2</x:v>
      </x:c>
      <x:c r="I1043" s="33" t="str">
        <x:f t="shared" si="0"/>
        <x:v>흑자</x:v>
      </x:c>
      <x:c r="J1043" s="34" t="s">
        <x:v>638</x:v>
      </x:c>
    </x:row>
    <x:row r="1044" spans="2:10">
      <x:c r="B1044" s="30">
        <x:v>43374</x:v>
      </x:c>
      <x:c r="C1044" s="31" t="s">
        <x:v>741</x:v>
      </x:c>
      <x:c r="D1044" s="35">
        <x:v>46</x:v>
      </x:c>
      <x:c r="E1044" s="35">
        <x:v>365</x:v>
      </x:c>
      <x:c r="F1044" s="35">
        <x:v>156</x:v>
      </x:c>
      <x:c r="G1044" s="35">
        <x:v>575</x:v>
      </x:c>
      <x:c r="H1044" s="35">
        <x:v>-209</x:v>
      </x:c>
      <x:c r="I1044" s="33" t="str">
        <x:f t="shared" si="0"/>
        <x:v>적자</x:v>
      </x:c>
      <x:c r="J1044" s="34" t="s">
        <x:v>624</x:v>
      </x:c>
    </x:row>
    <x:row r="1045" spans="2:10">
      <x:c r="B1045" s="30">
        <x:v>43374</x:v>
      </x:c>
      <x:c r="C1045" s="31" t="s">
        <x:v>654</x:v>
      </x:c>
      <x:c r="D1045" s="35">
        <x:v>12</x:v>
      </x:c>
      <x:c r="E1045" s="35">
        <x:v>248</x:v>
      </x:c>
      <x:c r="F1045" s="35">
        <x:v>139</x:v>
      </x:c>
      <x:c r="G1045" s="32">
        <x:v>11350</x:v>
      </x:c>
      <x:c r="H1045" s="32">
        <x:v>-11102</x:v>
      </x:c>
      <x:c r="I1045" s="33" t="str">
        <x:f t="shared" si="0"/>
        <x:v>적자</x:v>
      </x:c>
      <x:c r="J1045" s="34" t="s">
        <x:v>652</x:v>
      </x:c>
    </x:row>
    <x:row r="1046" spans="2:10">
      <x:c r="B1046" s="30">
        <x:v>43374</x:v>
      </x:c>
      <x:c r="C1046" s="31" t="s">
        <x:v>796</x:v>
      </x:c>
      <x:c r="D1046" s="35">
        <x:v>23</x:v>
      </x:c>
      <x:c r="E1046" s="35">
        <x:v>194</x:v>
      </x:c>
      <x:c r="F1046" s="35">
        <x:v>207</x:v>
      </x:c>
      <x:c r="G1046" s="32">
        <x:v>1053</x:v>
      </x:c>
      <x:c r="H1046" s="35">
        <x:v>-859</x:v>
      </x:c>
      <x:c r="I1046" s="33" t="str">
        <x:f t="shared" si="0"/>
        <x:v>적자</x:v>
      </x:c>
      <x:c r="J1046" s="34" t="s">
        <x:v>605</x:v>
      </x:c>
    </x:row>
    <x:row r="1047" spans="2:10">
      <x:c r="B1047" s="30">
        <x:v>43374</x:v>
      </x:c>
      <x:c r="C1047" s="31" t="s">
        <x:v>613</x:v>
      </x:c>
      <x:c r="D1047" s="35">
        <x:v>6</x:v>
      </x:c>
      <x:c r="E1047" s="35">
        <x:v>187</x:v>
      </x:c>
      <x:c r="F1047" s="35">
        <x:v>170</x:v>
      </x:c>
      <x:c r="G1047" s="32">
        <x:v>9905</x:v>
      </x:c>
      <x:c r="H1047" s="32">
        <x:v>-9718</x:v>
      </x:c>
      <x:c r="I1047" s="33" t="str">
        <x:f t="shared" si="0"/>
        <x:v>적자</x:v>
      </x:c>
      <x:c r="J1047" s="34" t="s">
        <x:v>652</x:v>
      </x:c>
    </x:row>
    <x:row r="1048" spans="2:10">
      <x:c r="B1048" s="30">
        <x:v>43374</x:v>
      </x:c>
      <x:c r="C1048" s="31" t="s">
        <x:v>3124</x:v>
      </x:c>
      <x:c r="D1048" s="35">
        <x:v>74</x:v>
      </x:c>
      <x:c r="E1048" s="35">
        <x:v>168</x:v>
      </x:c>
      <x:c r="F1048" s="35">
        <x:v>44</x:v>
      </x:c>
      <x:c r="G1048" s="35">
        <x:v>80</x:v>
      </x:c>
      <x:c r="H1048" s="35">
        <x:v>88</x:v>
      </x:c>
      <x:c r="I1048" s="33" t="str">
        <x:f t="shared" si="0"/>
        <x:v>흑자</x:v>
      </x:c>
      <x:c r="J1048" s="34" t="s">
        <x:v>694</x:v>
      </x:c>
    </x:row>
    <x:row r="1049" spans="2:10">
      <x:c r="B1049" s="30">
        <x:v>43374</x:v>
      </x:c>
      <x:c r="C1049" s="31" t="s">
        <x:v>653</x:v>
      </x:c>
      <x:c r="D1049" s="35">
        <x:v>1</x:v>
      </x:c>
      <x:c r="E1049" s="35">
        <x:v>114</x:v>
      </x:c>
      <x:c r="F1049" s="35">
        <x:v>12</x:v>
      </x:c>
      <x:c r="G1049" s="32">
        <x:v>3112</x:v>
      </x:c>
      <x:c r="H1049" s="32">
        <x:v>-2998</x:v>
      </x:c>
      <x:c r="I1049" s="33" t="str">
        <x:f t="shared" si="0"/>
        <x:v>적자</x:v>
      </x:c>
      <x:c r="J1049" s="34" t="s">
        <x:v>647</x:v>
      </x:c>
    </x:row>
    <x:row r="1050" spans="2:10">
      <x:c r="B1050" s="30">
        <x:v>43374</x:v>
      </x:c>
      <x:c r="C1050" s="31" t="s">
        <x:v>640</x:v>
      </x:c>
      <x:c r="D1050" s="35">
        <x:v>5</x:v>
      </x:c>
      <x:c r="E1050" s="35">
        <x:v>70</x:v>
      </x:c>
      <x:c r="F1050" s="35">
        <x:v>61</x:v>
      </x:c>
      <x:c r="G1050" s="32">
        <x:v>6551</x:v>
      </x:c>
      <x:c r="H1050" s="32">
        <x:v>-6480</x:v>
      </x:c>
      <x:c r="I1050" s="33" t="str">
        <x:f t="shared" si="0"/>
        <x:v>적자</x:v>
      </x:c>
      <x:c r="J1050" s="34" t="s">
        <x:v>638</x:v>
      </x:c>
    </x:row>
    <x:row r="1051" spans="2:10">
      <x:c r="B1051" s="30">
        <x:v>43374</x:v>
      </x:c>
      <x:c r="C1051" s="31" t="s">
        <x:v>803</x:v>
      </x:c>
      <x:c r="D1051" s="35">
        <x:v>1</x:v>
      </x:c>
      <x:c r="E1051" s="35">
        <x:v>40</x:v>
      </x:c>
      <x:c r="F1051" s="35">
        <x:v>12</x:v>
      </x:c>
      <x:c r="G1051" s="32">
        <x:v>59772</x:v>
      </x:c>
      <x:c r="H1051" s="32">
        <x:v>-59732</x:v>
      </x:c>
      <x:c r="I1051" s="33" t="str">
        <x:f t="shared" si="0"/>
        <x:v>적자</x:v>
      </x:c>
      <x:c r="J1051" s="34" t="s">
        <x:v>652</x:v>
      </x:c>
    </x:row>
    <x:row r="1052" spans="2:10">
      <x:c r="B1052" s="30">
        <x:v>43374</x:v>
      </x:c>
      <x:c r="C1052" s="31" t="s">
        <x:v>750</x:v>
      </x:c>
      <x:c r="D1052" s="35">
        <x:v>509</x:v>
      </x:c>
      <x:c r="E1052" s="35">
        <x:v>39</x:v>
      </x:c>
      <x:c r="F1052" s="35">
        <x:v>0</x:v>
      </x:c>
      <x:c r="G1052" s="35">
        <x:v>0</x:v>
      </x:c>
      <x:c r="H1052" s="35">
        <x:v>39</x:v>
      </x:c>
      <x:c r="I1052" s="33" t="str">
        <x:f t="shared" si="0"/>
        <x:v>흑자</x:v>
      </x:c>
      <x:c r="J1052" s="34" t="s">
        <x:v>693</x:v>
      </x:c>
    </x:row>
    <x:row r="1053" spans="2:10">
      <x:c r="B1053" s="30">
        <x:v>43374</x:v>
      </x:c>
      <x:c r="C1053" s="31" t="s">
        <x:v>755</x:v>
      </x:c>
      <x:c r="D1053" s="35">
        <x:v>1</x:v>
      </x:c>
      <x:c r="E1053" s="35">
        <x:v>9</x:v>
      </x:c>
      <x:c r="F1053" s="35">
        <x:v>0</x:v>
      </x:c>
      <x:c r="G1053" s="35">
        <x:v>0</x:v>
      </x:c>
      <x:c r="H1053" s="35">
        <x:v>9</x:v>
      </x:c>
      <x:c r="I1053" s="33" t="str">
        <x:f t="shared" si="0"/>
        <x:v>흑자</x:v>
      </x:c>
      <x:c r="J1053" s="34" t="s">
        <x:v>606</x:v>
      </x:c>
    </x:row>
    <x:row r="1054" spans="2:10">
      <x:c r="B1054" s="30">
        <x:v>43374</x:v>
      </x:c>
      <x:c r="C1054" s="31" t="s">
        <x:v>801</x:v>
      </x:c>
      <x:c r="D1054" s="35">
        <x:v>3</x:v>
      </x:c>
      <x:c r="E1054" s="35">
        <x:v>4</x:v>
      </x:c>
      <x:c r="F1054" s="35">
        <x:v>62</x:v>
      </x:c>
      <x:c r="G1054" s="35">
        <x:v>192</x:v>
      </x:c>
      <x:c r="H1054" s="35">
        <x:v>-189</x:v>
      </x:c>
      <x:c r="I1054" s="33" t="str">
        <x:f t="shared" si="0"/>
        <x:v>적자</x:v>
      </x:c>
      <x:c r="J1054" s="34" t="s">
        <x:v>634</x:v>
      </x:c>
    </x:row>
    <x:row r="1055" spans="2:10">
      <x:c r="B1055" s="30">
        <x:v>43374</x:v>
      </x:c>
      <x:c r="C1055" s="31" t="s">
        <x:v>639</x:v>
      </x:c>
      <x:c r="D1055" s="35">
        <x:v>0</x:v>
      </x:c>
      <x:c r="E1055" s="35">
        <x:v>0</x:v>
      </x:c>
      <x:c r="F1055" s="35">
        <x:v>9</x:v>
      </x:c>
      <x:c r="G1055" s="32">
        <x:v>94999</x:v>
      </x:c>
      <x:c r="H1055" s="32">
        <x:v>-94999</x:v>
      </x:c>
      <x:c r="I1055" s="33" t="str">
        <x:f t="shared" si="0"/>
        <x:v>적자</x:v>
      </x:c>
      <x:c r="J1055" s="34" t="s">
        <x:v>647</x:v>
      </x:c>
    </x:row>
    <x:row r="1056" spans="2:10">
      <x:c r="B1056" s="30">
        <x:v>43374</x:v>
      </x:c>
      <x:c r="C1056" s="31" t="s">
        <x:v>631</x:v>
      </x:c>
      <x:c r="D1056" s="35">
        <x:v>0</x:v>
      </x:c>
      <x:c r="E1056" s="35">
        <x:v>0</x:v>
      </x:c>
      <x:c r="F1056" s="35">
        <x:v>2</x:v>
      </x:c>
      <x:c r="G1056" s="35">
        <x:v>130</x:v>
      </x:c>
      <x:c r="H1056" s="35">
        <x:v>-130</x:v>
      </x:c>
      <x:c r="I1056" s="33" t="str">
        <x:f t="shared" si="0"/>
        <x:v>적자</x:v>
      </x:c>
      <x:c r="J1056" s="34" t="s">
        <x:v>615</x:v>
      </x:c>
    </x:row>
    <x:row r="1057" spans="2:10">
      <x:c r="B1057" s="30">
        <x:v>43374</x:v>
      </x:c>
      <x:c r="C1057" s="31" t="s">
        <x:v>623</x:v>
      </x:c>
      <x:c r="D1057" s="35">
        <x:v>0</x:v>
      </x:c>
      <x:c r="E1057" s="35">
        <x:v>0</x:v>
      </x:c>
      <x:c r="F1057" s="35">
        <x:v>29</x:v>
      </x:c>
      <x:c r="G1057" s="32">
        <x:v>288398</x:v>
      </x:c>
      <x:c r="H1057" s="32">
        <x:v>-288398</x:v>
      </x:c>
      <x:c r="I1057" s="33" t="str">
        <x:f t="shared" si="0"/>
        <x:v>적자</x:v>
      </x:c>
      <x:c r="J1057" s="34" t="s">
        <x:v>647</x:v>
      </x:c>
    </x:row>
    <x:row r="1058" spans="2:10">
      <x:c r="B1058" s="30">
        <x:v>43374</x:v>
      </x:c>
      <x:c r="C1058" s="31" t="s">
        <x:v>651</x:v>
      </x:c>
      <x:c r="D1058" s="35">
        <x:v>0</x:v>
      </x:c>
      <x:c r="E1058" s="35">
        <x:v>0</x:v>
      </x:c>
      <x:c r="F1058" s="35">
        <x:v>2</x:v>
      </x:c>
      <x:c r="G1058" s="35">
        <x:v>81</x:v>
      </x:c>
      <x:c r="H1058" s="35">
        <x:v>-81</x:v>
      </x:c>
      <x:c r="I1058" s="33" t="str">
        <x:f t="shared" si="0"/>
        <x:v>적자</x:v>
      </x:c>
      <x:c r="J1058" s="34" t="s">
        <x:v>652</x:v>
      </x:c>
    </x:row>
    <x:row r="1059" spans="2:10">
      <x:c r="B1059" s="30">
        <x:v>43374</x:v>
      </x:c>
      <x:c r="C1059" s="31" t="s">
        <x:v>770</x:v>
      </x:c>
      <x:c r="D1059" s="35">
        <x:v>0</x:v>
      </x:c>
      <x:c r="E1059" s="35">
        <x:v>0</x:v>
      </x:c>
      <x:c r="F1059" s="35">
        <x:v>1</x:v>
      </x:c>
      <x:c r="G1059" s="35">
        <x:v>18</x:v>
      </x:c>
      <x:c r="H1059" s="35">
        <x:v>-18</x:v>
      </x:c>
      <x:c r="I1059" s="33" t="str">
        <x:f t="shared" si="0"/>
        <x:v>적자</x:v>
      </x:c>
      <x:c r="J1059" s="34" t="s">
        <x:v>635</x:v>
      </x:c>
    </x:row>
    <x:row r="1060" spans="2:10">
      <x:c r="B1060" s="30">
        <x:v>43374</x:v>
      </x:c>
      <x:c r="C1060" s="31" t="s">
        <x:v>780</x:v>
      </x:c>
      <x:c r="D1060" s="35">
        <x:v>0</x:v>
      </x:c>
      <x:c r="E1060" s="35">
        <x:v>0</x:v>
      </x:c>
      <x:c r="F1060" s="35">
        <x:v>14</x:v>
      </x:c>
      <x:c r="G1060" s="35">
        <x:v>21</x:v>
      </x:c>
      <x:c r="H1060" s="35">
        <x:v>-21</x:v>
      </x:c>
      <x:c r="I1060" s="33" t="str">
        <x:f t="shared" si="0"/>
        <x:v>적자</x:v>
      </x:c>
      <x:c r="J1060" s="34" t="s">
        <x:v>615</x:v>
      </x:c>
    </x:row>
    <x:row r="1061" spans="2:10">
      <x:c r="B1061" s="30">
        <x:v>43374</x:v>
      </x:c>
      <x:c r="C1061" s="31" t="s">
        <x:v>782</x:v>
      </x:c>
      <x:c r="D1061" s="35">
        <x:v>0</x:v>
      </x:c>
      <x:c r="E1061" s="35">
        <x:v>0</x:v>
      </x:c>
      <x:c r="F1061" s="35">
        <x:v>15</x:v>
      </x:c>
      <x:c r="G1061" s="35">
        <x:v>20</x:v>
      </x:c>
      <x:c r="H1061" s="35">
        <x:v>-20</x:v>
      </x:c>
      <x:c r="I1061" s="33" t="str">
        <x:f t="shared" si="0"/>
        <x:v>적자</x:v>
      </x:c>
      <x:c r="J1061" s="34" t="s">
        <x:v>638</x:v>
      </x:c>
    </x:row>
    <x:row r="1062" spans="2:10">
      <x:c r="B1062" s="30">
        <x:v>43405</x:v>
      </x:c>
      <x:c r="C1062" s="31" t="s">
        <x:v>799</x:v>
      </x:c>
      <x:c r="D1062" s="32">
        <x:v>614673</x:v>
      </x:c>
      <x:c r="E1062" s="32">
        <x:v>17051388</x:v>
      </x:c>
      <x:c r="F1062" s="32">
        <x:v>1613591</x:v>
      </x:c>
      <x:c r="G1062" s="32">
        <x:v>12047960</x:v>
      </x:c>
      <x:c r="H1062" s="32">
        <x:v>5003429</x:v>
      </x:c>
      <x:c r="I1062" s="33" t="str">
        <x:f t="shared" si="0"/>
        <x:v>흑자</x:v>
      </x:c>
      <x:c r="J1062" s="34" t="s">
        <x:v>634</x:v>
      </x:c>
    </x:row>
    <x:row r="1063" spans="2:10">
      <x:c r="B1063" s="30">
        <x:v>43405</x:v>
      </x:c>
      <x:c r="C1063" s="31" t="s">
        <x:v>629</x:v>
      </x:c>
      <x:c r="D1063" s="32">
        <x:v>220624</x:v>
      </x:c>
      <x:c r="E1063" s="32">
        <x:v>14670745</x:v>
      </x:c>
      <x:c r="F1063" s="32">
        <x:v>149806</x:v>
      </x:c>
      <x:c r="G1063" s="32">
        <x:v>10610681</x:v>
      </x:c>
      <x:c r="H1063" s="32">
        <x:v>4060064</x:v>
      </x:c>
      <x:c r="I1063" s="33" t="str">
        <x:f t="shared" si="0"/>
        <x:v>흑자</x:v>
      </x:c>
      <x:c r="J1063" s="34" t="s">
        <x:v>694</x:v>
      </x:c>
    </x:row>
    <x:row r="1064" spans="2:10">
      <x:c r="B1064" s="30">
        <x:v>43405</x:v>
      </x:c>
      <x:c r="C1064" s="31" t="s">
        <x:v>643</x:v>
      </x:c>
      <x:c r="D1064" s="32">
        <x:v>77778</x:v>
      </x:c>
      <x:c r="E1064" s="32">
        <x:v>4010401</x:v>
      </x:c>
      <x:c r="F1064" s="32">
        <x:v>158682</x:v>
      </x:c>
      <x:c r="G1064" s="32">
        <x:v>5999562</x:v>
      </x:c>
      <x:c r="H1064" s="32">
        <x:v>-1989160</x:v>
      </x:c>
      <x:c r="I1064" s="33" t="str">
        <x:f t="shared" si="0"/>
        <x:v>적자</x:v>
      </x:c>
      <x:c r="J1064" s="34" t="s">
        <x:v>634</x:v>
      </x:c>
    </x:row>
    <x:row r="1065" spans="2:10">
      <x:c r="B1065" s="30">
        <x:v>43405</x:v>
      </x:c>
      <x:c r="C1065" s="31" t="s">
        <x:v>630</x:v>
      </x:c>
      <x:c r="D1065" s="32">
        <x:v>7333</x:v>
      </x:c>
      <x:c r="E1065" s="32">
        <x:v>3513511</x:v>
      </x:c>
      <x:c r="F1065" s="32">
        <x:v>1465</x:v>
      </x:c>
      <x:c r="G1065" s="32">
        <x:v>3255756</x:v>
      </x:c>
      <x:c r="H1065" s="32">
        <x:v>257755</x:v>
      </x:c>
      <x:c r="I1065" s="33" t="str">
        <x:f t="shared" si="0"/>
        <x:v>흑자</x:v>
      </x:c>
      <x:c r="J1065" s="34" t="s">
        <x:v>604</x:v>
      </x:c>
    </x:row>
    <x:row r="1066" spans="2:10">
      <x:c r="B1066" s="30">
        <x:v>43405</x:v>
      </x:c>
      <x:c r="C1066" s="31" t="s">
        <x:v>610</x:v>
      </x:c>
      <x:c r="D1066" s="32">
        <x:v>8435</x:v>
      </x:c>
      <x:c r="E1066" s="32">
        <x:v>2170363</x:v>
      </x:c>
      <x:c r="F1066" s="32">
        <x:v>41385</x:v>
      </x:c>
      <x:c r="G1066" s="32">
        <x:v>3003093</x:v>
      </x:c>
      <x:c r="H1066" s="32">
        <x:v>-832730</x:v>
      </x:c>
      <x:c r="I1066" s="33" t="str">
        <x:f t="shared" si="0"/>
        <x:v>적자</x:v>
      </x:c>
      <x:c r="J1066" s="34" t="s">
        <x:v>635</x:v>
      </x:c>
    </x:row>
    <x:row r="1067" spans="2:10">
      <x:c r="B1067" s="30">
        <x:v>43405</x:v>
      </x:c>
      <x:c r="C1067" s="31" t="s">
        <x:v>626</x:v>
      </x:c>
      <x:c r="D1067" s="32">
        <x:v>17283</x:v>
      </x:c>
      <x:c r="E1067" s="32">
        <x:v>1904284</x:v>
      </x:c>
      <x:c r="F1067" s="32">
        <x:v>7435</x:v>
      </x:c>
      <x:c r="G1067" s="32">
        <x:v>1175870</x:v>
      </x:c>
      <x:c r="H1067" s="32">
        <x:v>728413</x:v>
      </x:c>
      <x:c r="I1067" s="33" t="str">
        <x:f t="shared" si="0"/>
        <x:v>흑자</x:v>
      </x:c>
      <x:c r="J1067" s="34" t="s">
        <x:v>615</x:v>
      </x:c>
    </x:row>
    <x:row r="1068" spans="2:10">
      <x:c r="B1068" s="30">
        <x:v>43405</x:v>
      </x:c>
      <x:c r="C1068" s="31" t="s">
        <x:v>614</x:v>
      </x:c>
      <x:c r="D1068" s="35">
        <x:v>291</x:v>
      </x:c>
      <x:c r="E1068" s="32">
        <x:v>1314886</x:v>
      </x:c>
      <x:c r="F1068" s="35">
        <x:v>265</x:v>
      </x:c>
      <x:c r="G1068" s="32">
        <x:v>2932628</x:v>
      </x:c>
      <x:c r="H1068" s="32">
        <x:v>-1617742</x:v>
      </x:c>
      <x:c r="I1068" s="33" t="str">
        <x:f t="shared" si="0"/>
        <x:v>적자</x:v>
      </x:c>
      <x:c r="J1068" s="34" t="s">
        <x:v>615</x:v>
      </x:c>
    </x:row>
    <x:row r="1069" spans="2:10">
      <x:c r="B1069" s="30">
        <x:v>43405</x:v>
      </x:c>
      <x:c r="C1069" s="31" t="s">
        <x:v>644</x:v>
      </x:c>
      <x:c r="D1069" s="35">
        <x:v>427</x:v>
      </x:c>
      <x:c r="E1069" s="32">
        <x:v>1257415</x:v>
      </x:c>
      <x:c r="F1069" s="35">
        <x:v>65</x:v>
      </x:c>
      <x:c r="G1069" s="32">
        <x:v>1879615</x:v>
      </x:c>
      <x:c r="H1069" s="32">
        <x:v>-622199</x:v>
      </x:c>
      <x:c r="I1069" s="33" t="str">
        <x:f t="shared" si="0"/>
        <x:v>적자</x:v>
      </x:c>
      <x:c r="J1069" s="34" t="s">
        <x:v>604</x:v>
      </x:c>
    </x:row>
    <x:row r="1070" spans="2:10">
      <x:c r="B1070" s="30">
        <x:v>43405</x:v>
      </x:c>
      <x:c r="C1070" s="31" t="s">
        <x:v>657</x:v>
      </x:c>
      <x:c r="D1070" s="35">
        <x:v>845</x:v>
      </x:c>
      <x:c r="E1070" s="32">
        <x:v>1235516</x:v>
      </x:c>
      <x:c r="F1070" s="35">
        <x:v>232</x:v>
      </x:c>
      <x:c r="G1070" s="32">
        <x:v>2425814</x:v>
      </x:c>
      <x:c r="H1070" s="32">
        <x:v>-1190298</x:v>
      </x:c>
      <x:c r="I1070" s="33" t="str">
        <x:f t="shared" si="0"/>
        <x:v>적자</x:v>
      </x:c>
      <x:c r="J1070" s="34" t="s">
        <x:v>647</x:v>
      </x:c>
    </x:row>
    <x:row r="1071" spans="2:10">
      <x:c r="B1071" s="30">
        <x:v>43405</x:v>
      </x:c>
      <x:c r="C1071" s="31" t="s">
        <x:v>632</x:v>
      </x:c>
      <x:c r="D1071" s="35">
        <x:v>102</x:v>
      </x:c>
      <x:c r="E1071" s="32">
        <x:v>1160398</x:v>
      </x:c>
      <x:c r="F1071" s="35">
        <x:v>49</x:v>
      </x:c>
      <x:c r="G1071" s="32">
        <x:v>38574</x:v>
      </x:c>
      <x:c r="H1071" s="32">
        <x:v>1121824</x:v>
      </x:c>
      <x:c r="I1071" s="33" t="str">
        <x:f t="shared" si="0"/>
        <x:v>흑자</x:v>
      </x:c>
      <x:c r="J1071" s="34" t="s">
        <x:v>615</x:v>
      </x:c>
    </x:row>
    <x:row r="1072" spans="2:10">
      <x:c r="B1072" s="30">
        <x:v>43405</x:v>
      </x:c>
      <x:c r="C1072" s="31" t="s">
        <x:v>618</x:v>
      </x:c>
      <x:c r="D1072" s="35">
        <x:v>8</x:v>
      </x:c>
      <x:c r="E1072" s="32">
        <x:v>802363</x:v>
      </x:c>
      <x:c r="F1072" s="35">
        <x:v>18</x:v>
      </x:c>
      <x:c r="G1072" s="32">
        <x:v>34865</x:v>
      </x:c>
      <x:c r="H1072" s="32">
        <x:v>767498</x:v>
      </x:c>
      <x:c r="I1072" s="33" t="str">
        <x:f t="shared" si="0"/>
        <x:v>흑자</x:v>
      </x:c>
      <x:c r="J1072" s="34" t="s">
        <x:v>652</x:v>
      </x:c>
    </x:row>
    <x:row r="1073" spans="2:10">
      <x:c r="B1073" s="30">
        <x:v>43405</x:v>
      </x:c>
      <x:c r="C1073" s="31" t="s">
        <x:v>622</x:v>
      </x:c>
      <x:c r="D1073" s="32">
        <x:v>1510</x:v>
      </x:c>
      <x:c r="E1073" s="32">
        <x:v>538393</x:v>
      </x:c>
      <x:c r="F1073" s="35">
        <x:v>511</x:v>
      </x:c>
      <x:c r="G1073" s="32">
        <x:v>517883</x:v>
      </x:c>
      <x:c r="H1073" s="32">
        <x:v>20510</x:v>
      </x:c>
      <x:c r="I1073" s="33" t="str">
        <x:f t="shared" si="0"/>
        <x:v>흑자</x:v>
      </x:c>
      <x:c r="J1073" s="34" t="s">
        <x:v>619</x:v>
      </x:c>
    </x:row>
    <x:row r="1074" spans="2:10">
      <x:c r="B1074" s="30">
        <x:v>43405</x:v>
      </x:c>
      <x:c r="C1074" s="31" t="s">
        <x:v>636</x:v>
      </x:c>
      <x:c r="D1074" s="32">
        <x:v>1100</x:v>
      </x:c>
      <x:c r="E1074" s="32">
        <x:v>519225</x:v>
      </x:c>
      <x:c r="F1074" s="35">
        <x:v>667</x:v>
      </x:c>
      <x:c r="G1074" s="32">
        <x:v>163338</x:v>
      </x:c>
      <x:c r="H1074" s="32">
        <x:v>355887</x:v>
      </x:c>
      <x:c r="I1074" s="33" t="str">
        <x:f t="shared" si="0"/>
        <x:v>흑자</x:v>
      </x:c>
      <x:c r="J1074" s="34" t="s">
        <x:v>652</x:v>
      </x:c>
    </x:row>
    <x:row r="1075" spans="2:10">
      <x:c r="B1075" s="30">
        <x:v>43405</x:v>
      </x:c>
      <x:c r="C1075" s="31" t="s">
        <x:v>609</x:v>
      </x:c>
      <x:c r="D1075" s="35">
        <x:v>16</x:v>
      </x:c>
      <x:c r="E1075" s="32">
        <x:v>275131</x:v>
      </x:c>
      <x:c r="F1075" s="35">
        <x:v>0</x:v>
      </x:c>
      <x:c r="G1075" s="35">
        <x:v>0</x:v>
      </x:c>
      <x:c r="H1075" s="32">
        <x:v>275131</x:v>
      </x:c>
      <x:c r="I1075" s="33" t="str">
        <x:f t="shared" si="0"/>
        <x:v>흑자</x:v>
      </x:c>
      <x:c r="J1075" s="34" t="s">
        <x:v>694</x:v>
      </x:c>
    </x:row>
    <x:row r="1076" spans="2:10">
      <x:c r="B1076" s="30">
        <x:v>43405</x:v>
      </x:c>
      <x:c r="C1076" s="31" t="s">
        <x:v>616</x:v>
      </x:c>
      <x:c r="D1076" s="35">
        <x:v>627</x:v>
      </x:c>
      <x:c r="E1076" s="32">
        <x:v>233969</x:v>
      </x:c>
      <x:c r="F1076" s="35">
        <x:v>73</x:v>
      </x:c>
      <x:c r="G1076" s="32">
        <x:v>231632</x:v>
      </x:c>
      <x:c r="H1076" s="32">
        <x:v>2337</x:v>
      </x:c>
      <x:c r="I1076" s="33" t="str">
        <x:f t="shared" si="0"/>
        <x:v>흑자</x:v>
      </x:c>
      <x:c r="J1076" s="34" t="s">
        <x:v>647</x:v>
      </x:c>
    </x:row>
    <x:row r="1077" spans="2:10">
      <x:c r="B1077" s="30">
        <x:v>43405</x:v>
      </x:c>
      <x:c r="C1077" s="31" t="s">
        <x:v>617</x:v>
      </x:c>
      <x:c r="D1077" s="35">
        <x:v>78</x:v>
      </x:c>
      <x:c r="E1077" s="32">
        <x:v>219708</x:v>
      </x:c>
      <x:c r="F1077" s="35">
        <x:v>44</x:v>
      </x:c>
      <x:c r="G1077" s="32">
        <x:v>62296</x:v>
      </x:c>
      <x:c r="H1077" s="32">
        <x:v>157412</x:v>
      </x:c>
      <x:c r="I1077" s="33" t="str">
        <x:f t="shared" si="0"/>
        <x:v>흑자</x:v>
      </x:c>
      <x:c r="J1077" s="34" t="s">
        <x:v>652</x:v>
      </x:c>
    </x:row>
    <x:row r="1078" spans="2:10">
      <x:c r="B1078" s="30">
        <x:v>43405</x:v>
      </x:c>
      <x:c r="C1078" s="31" t="s">
        <x:v>637</x:v>
      </x:c>
      <x:c r="D1078" s="35">
        <x:v>773</x:v>
      </x:c>
      <x:c r="E1078" s="32">
        <x:v>184759</x:v>
      </x:c>
      <x:c r="F1078" s="32">
        <x:v>1479</x:v>
      </x:c>
      <x:c r="G1078" s="32">
        <x:v>278431</x:v>
      </x:c>
      <x:c r="H1078" s="32">
        <x:v>-93672</x:v>
      </x:c>
      <x:c r="I1078" s="33" t="str">
        <x:f t="shared" si="0"/>
        <x:v>적자</x:v>
      </x:c>
      <x:c r="J1078" s="34" t="s">
        <x:v>606</x:v>
      </x:c>
    </x:row>
    <x:row r="1079" spans="2:10">
      <x:c r="B1079" s="30">
        <x:v>43405</x:v>
      </x:c>
      <x:c r="C1079" s="31" t="s">
        <x:v>761</x:v>
      </x:c>
      <x:c r="D1079" s="32">
        <x:v>3484</x:v>
      </x:c>
      <x:c r="E1079" s="32">
        <x:v>65298</x:v>
      </x:c>
      <x:c r="F1079" s="32">
        <x:v>1016</x:v>
      </x:c>
      <x:c r="G1079" s="32">
        <x:v>223735</x:v>
      </x:c>
      <x:c r="H1079" s="32">
        <x:v>-158436</x:v>
      </x:c>
      <x:c r="I1079" s="33" t="str">
        <x:f t="shared" si="0"/>
        <x:v>적자</x:v>
      </x:c>
      <x:c r="J1079" s="34" t="s">
        <x:v>694</x:v>
      </x:c>
    </x:row>
    <x:row r="1080" spans="2:10">
      <x:c r="B1080" s="30">
        <x:v>43405</x:v>
      </x:c>
      <x:c r="C1080" s="31" t="s">
        <x:v>794</x:v>
      </x:c>
      <x:c r="D1080" s="35">
        <x:v>70</x:v>
      </x:c>
      <x:c r="E1080" s="32">
        <x:v>42271</x:v>
      </x:c>
      <x:c r="F1080" s="35">
        <x:v>74</x:v>
      </x:c>
      <x:c r="G1080" s="32">
        <x:v>781023</x:v>
      </x:c>
      <x:c r="H1080" s="32">
        <x:v>-738753</x:v>
      </x:c>
      <x:c r="I1080" s="33" t="str">
        <x:f t="shared" si="0"/>
        <x:v>적자</x:v>
      </x:c>
      <x:c r="J1080" s="34" t="s">
        <x:v>174</x:v>
      </x:c>
    </x:row>
    <x:row r="1081" spans="2:10">
      <x:c r="B1081" s="30">
        <x:v>43405</x:v>
      </x:c>
      <x:c r="C1081" s="31" t="s">
        <x:v>788</x:v>
      </x:c>
      <x:c r="D1081" s="32">
        <x:v>22716</x:v>
      </x:c>
      <x:c r="E1081" s="32">
        <x:v>36011</x:v>
      </x:c>
      <x:c r="F1081" s="32">
        <x:v>6392</x:v>
      </x:c>
      <x:c r="G1081" s="32">
        <x:v>32703</x:v>
      </x:c>
      <x:c r="H1081" s="32">
        <x:v>3308</x:v>
      </x:c>
      <x:c r="I1081" s="33" t="str">
        <x:f t="shared" si="0"/>
        <x:v>흑자</x:v>
      </x:c>
      <x:c r="J1081" s="34" t="s">
        <x:v>693</x:v>
      </x:c>
    </x:row>
    <x:row r="1082" spans="2:10">
      <x:c r="B1082" s="30">
        <x:v>43405</x:v>
      </x:c>
      <x:c r="C1082" s="31" t="s">
        <x:v>800</x:v>
      </x:c>
      <x:c r="D1082" s="35">
        <x:v>322</x:v>
      </x:c>
      <x:c r="E1082" s="32">
        <x:v>29948</x:v>
      </x:c>
      <x:c r="F1082" s="35">
        <x:v>0</x:v>
      </x:c>
      <x:c r="G1082" s="35">
        <x:v>0</x:v>
      </x:c>
      <x:c r="H1082" s="32">
        <x:v>29948</x:v>
      </x:c>
      <x:c r="I1082" s="33" t="str">
        <x:f t="shared" si="0"/>
        <x:v>흑자</x:v>
      </x:c>
      <x:c r="J1082" s="34" t="s">
        <x:v>604</x:v>
      </x:c>
    </x:row>
    <x:row r="1083" spans="2:10">
      <x:c r="B1083" s="30">
        <x:v>43405</x:v>
      </x:c>
      <x:c r="C1083" s="31" t="s">
        <x:v>625</x:v>
      </x:c>
      <x:c r="D1083" s="35">
        <x:v>388</x:v>
      </x:c>
      <x:c r="E1083" s="32">
        <x:v>25837</x:v>
      </x:c>
      <x:c r="F1083" s="35">
        <x:v>371</x:v>
      </x:c>
      <x:c r="G1083" s="32">
        <x:v>186283</x:v>
      </x:c>
      <x:c r="H1083" s="32">
        <x:v>-160446</x:v>
      </x:c>
      <x:c r="I1083" s="33" t="str">
        <x:f t="shared" si="0"/>
        <x:v>적자</x:v>
      </x:c>
      <x:c r="J1083" s="34" t="s">
        <x:v>638</x:v>
      </x:c>
    </x:row>
    <x:row r="1084" spans="2:10">
      <x:c r="B1084" s="30">
        <x:v>43405</x:v>
      </x:c>
      <x:c r="C1084" s="31" t="s">
        <x:v>3131</x:v>
      </x:c>
      <x:c r="D1084" s="32">
        <x:v>13661</x:v>
      </x:c>
      <x:c r="E1084" s="32">
        <x:v>20050</x:v>
      </x:c>
      <x:c r="F1084" s="32">
        <x:v>1686</x:v>
      </x:c>
      <x:c r="G1084" s="32">
        <x:v>4498</x:v>
      </x:c>
      <x:c r="H1084" s="32">
        <x:v>15551</x:v>
      </x:c>
      <x:c r="I1084" s="33" t="str">
        <x:f t="shared" si="0"/>
        <x:v>흑자</x:v>
      </x:c>
      <x:c r="J1084" s="34" t="s">
        <x:v>634</x:v>
      </x:c>
    </x:row>
    <x:row r="1085" spans="2:10">
      <x:c r="B1085" s="30">
        <x:v>43405</x:v>
      </x:c>
      <x:c r="C1085" s="31" t="s">
        <x:v>656</x:v>
      </x:c>
      <x:c r="D1085" s="35">
        <x:v>14</x:v>
      </x:c>
      <x:c r="E1085" s="32">
        <x:v>12166</x:v>
      </x:c>
      <x:c r="F1085" s="35">
        <x:v>0</x:v>
      </x:c>
      <x:c r="G1085" s="35">
        <x:v>0</x:v>
      </x:c>
      <x:c r="H1085" s="32">
        <x:v>12166</x:v>
      </x:c>
      <x:c r="I1085" s="33" t="str">
        <x:f t="shared" si="0"/>
        <x:v>흑자</x:v>
      </x:c>
      <x:c r="J1085" s="34" t="s">
        <x:v>615</x:v>
      </x:c>
    </x:row>
    <x:row r="1086" spans="2:10">
      <x:c r="B1086" s="30">
        <x:v>43405</x:v>
      </x:c>
      <x:c r="C1086" s="31" t="s">
        <x:v>645</x:v>
      </x:c>
      <x:c r="D1086" s="35">
        <x:v>109</x:v>
      </x:c>
      <x:c r="E1086" s="32">
        <x:v>8790</x:v>
      </x:c>
      <x:c r="F1086" s="35">
        <x:v>718</x:v>
      </x:c>
      <x:c r="G1086" s="32">
        <x:v>26142</x:v>
      </x:c>
      <x:c r="H1086" s="32">
        <x:v>-17352</x:v>
      </x:c>
      <x:c r="I1086" s="33" t="str">
        <x:f t="shared" si="0"/>
        <x:v>적자</x:v>
      </x:c>
      <x:c r="J1086" s="34" t="s">
        <x:v>635</x:v>
      </x:c>
    </x:row>
    <x:row r="1087" spans="2:10">
      <x:c r="B1087" s="30">
        <x:v>43405</x:v>
      </x:c>
      <x:c r="C1087" s="31" t="s">
        <x:v>803</x:v>
      </x:c>
      <x:c r="D1087" s="35">
        <x:v>2</x:v>
      </x:c>
      <x:c r="E1087" s="32">
        <x:v>8465</x:v>
      </x:c>
      <x:c r="F1087" s="35">
        <x:v>16</x:v>
      </x:c>
      <x:c r="G1087" s="32">
        <x:v>55177</x:v>
      </x:c>
      <x:c r="H1087" s="32">
        <x:v>-46712</x:v>
      </x:c>
      <x:c r="I1087" s="33" t="str">
        <x:f t="shared" si="0"/>
        <x:v>적자</x:v>
      </x:c>
      <x:c r="J1087" s="34" t="s">
        <x:v>652</x:v>
      </x:c>
    </x:row>
    <x:row r="1088" spans="2:10">
      <x:c r="B1088" s="30">
        <x:v>43405</x:v>
      </x:c>
      <x:c r="C1088" s="31" t="s">
        <x:v>620</x:v>
      </x:c>
      <x:c r="D1088" s="35">
        <x:v>4</x:v>
      </x:c>
      <x:c r="E1088" s="32">
        <x:v>6377</x:v>
      </x:c>
      <x:c r="F1088" s="35">
        <x:v>12</x:v>
      </x:c>
      <x:c r="G1088" s="32">
        <x:v>5977</x:v>
      </x:c>
      <x:c r="H1088" s="35">
        <x:v>400</x:v>
      </x:c>
      <x:c r="I1088" s="33" t="str">
        <x:f t="shared" si="0"/>
        <x:v>흑자</x:v>
      </x:c>
      <x:c r="J1088" s="34" t="s">
        <x:v>638</x:v>
      </x:c>
    </x:row>
    <x:row r="1089" spans="2:10">
      <x:c r="B1089" s="30">
        <x:v>43405</x:v>
      </x:c>
      <x:c r="C1089" s="31" t="s">
        <x:v>640</x:v>
      </x:c>
      <x:c r="D1089" s="35">
        <x:v>9</x:v>
      </x:c>
      <x:c r="E1089" s="32">
        <x:v>2028</x:v>
      </x:c>
      <x:c r="F1089" s="35">
        <x:v>74</x:v>
      </x:c>
      <x:c r="G1089" s="32">
        <x:v>10946</x:v>
      </x:c>
      <x:c r="H1089" s="32">
        <x:v>-8918</x:v>
      </x:c>
      <x:c r="I1089" s="33" t="str">
        <x:f t="shared" si="0"/>
        <x:v>적자</x:v>
      </x:c>
      <x:c r="J1089" s="34" t="s">
        <x:v>638</x:v>
      </x:c>
    </x:row>
    <x:row r="1090" spans="2:10">
      <x:c r="B1090" s="30">
        <x:v>43405</x:v>
      </x:c>
      <x:c r="C1090" s="31" t="s">
        <x:v>646</x:v>
      </x:c>
      <x:c r="D1090" s="35">
        <x:v>13</x:v>
      </x:c>
      <x:c r="E1090" s="32">
        <x:v>1529</x:v>
      </x:c>
      <x:c r="F1090" s="35">
        <x:v>711</x:v>
      </x:c>
      <x:c r="G1090" s="32">
        <x:v>119000</x:v>
      </x:c>
      <x:c r="H1090" s="32">
        <x:v>-117471</x:v>
      </x:c>
      <x:c r="I1090" s="33" t="str">
        <x:f t="shared" si="0"/>
        <x:v>적자</x:v>
      </x:c>
      <x:c r="J1090" s="34" t="s">
        <x:v>694</x:v>
      </x:c>
    </x:row>
    <x:row r="1091" spans="2:10">
      <x:c r="B1091" s="30">
        <x:v>43405</x:v>
      </x:c>
      <x:c r="C1091" s="31" t="s">
        <x:v>741</x:v>
      </x:c>
      <x:c r="D1091" s="35">
        <x:v>55</x:v>
      </x:c>
      <x:c r="E1091" s="35">
        <x:v>587</x:v>
      </x:c>
      <x:c r="F1091" s="35">
        <x:v>138</x:v>
      </x:c>
      <x:c r="G1091" s="35">
        <x:v>476</x:v>
      </x:c>
      <x:c r="H1091" s="35">
        <x:v>111</x:v>
      </x:c>
      <x:c r="I1091" s="33" t="str">
        <x:f t="shared" si="0"/>
        <x:v>흑자</x:v>
      </x:c>
      <x:c r="J1091" s="34" t="s">
        <x:v>624</x:v>
      </x:c>
    </x:row>
    <x:row r="1092" spans="2:10">
      <x:c r="B1092" s="30">
        <x:v>43405</x:v>
      </x:c>
      <x:c r="C1092" s="31" t="s">
        <x:v>611</x:v>
      </x:c>
      <x:c r="D1092" s="35">
        <x:v>5</x:v>
      </x:c>
      <x:c r="E1092" s="35">
        <x:v>501</x:v>
      </x:c>
      <x:c r="F1092" s="35">
        <x:v>0</x:v>
      </x:c>
      <x:c r="G1092" s="35">
        <x:v>0</x:v>
      </x:c>
      <x:c r="H1092" s="35">
        <x:v>501</x:v>
      </x:c>
      <x:c r="I1092" s="33" t="str">
        <x:f t="shared" si="0"/>
        <x:v>흑자</x:v>
      </x:c>
      <x:c r="J1092" s="34" t="s">
        <x:v>638</x:v>
      </x:c>
    </x:row>
    <x:row r="1093" spans="2:10">
      <x:c r="B1093" s="30">
        <x:v>43405</x:v>
      </x:c>
      <x:c r="C1093" s="31" t="s">
        <x:v>3129</x:v>
      </x:c>
      <x:c r="D1093" s="35">
        <x:v>2</x:v>
      </x:c>
      <x:c r="E1093" s="35">
        <x:v>417</x:v>
      </x:c>
      <x:c r="F1093" s="35">
        <x:v>0</x:v>
      </x:c>
      <x:c r="G1093" s="35">
        <x:v>0</x:v>
      </x:c>
      <x:c r="H1093" s="35">
        <x:v>417</x:v>
      </x:c>
      <x:c r="I1093" s="33" t="str">
        <x:f t="shared" si="0"/>
        <x:v>흑자</x:v>
      </x:c>
      <x:c r="J1093" s="34" t="s">
        <x:v>652</x:v>
      </x:c>
    </x:row>
    <x:row r="1094" spans="2:10">
      <x:c r="B1094" s="30">
        <x:v>43405</x:v>
      </x:c>
      <x:c r="C1094" s="31" t="s">
        <x:v>613</x:v>
      </x:c>
      <x:c r="D1094" s="35">
        <x:v>8</x:v>
      </x:c>
      <x:c r="E1094" s="35">
        <x:v>412</x:v>
      </x:c>
      <x:c r="F1094" s="35">
        <x:v>116</x:v>
      </x:c>
      <x:c r="G1094" s="32">
        <x:v>8045</x:v>
      </x:c>
      <x:c r="H1094" s="32">
        <x:v>-7633</x:v>
      </x:c>
      <x:c r="I1094" s="33" t="str">
        <x:f t="shared" si="0"/>
        <x:v>적자</x:v>
      </x:c>
      <x:c r="J1094" s="34" t="s">
        <x:v>652</x:v>
      </x:c>
    </x:row>
    <x:row r="1095" spans="2:10">
      <x:c r="B1095" s="30">
        <x:v>43405</x:v>
      </x:c>
      <x:c r="C1095" s="31" t="s">
        <x:v>796</x:v>
      </x:c>
      <x:c r="D1095" s="35">
        <x:v>31</x:v>
      </x:c>
      <x:c r="E1095" s="35">
        <x:v>261</x:v>
      </x:c>
      <x:c r="F1095" s="35">
        <x:v>180</x:v>
      </x:c>
      <x:c r="G1095" s="32">
        <x:v>1056</x:v>
      </x:c>
      <x:c r="H1095" s="35">
        <x:v>-796</x:v>
      </x:c>
      <x:c r="I1095" s="33" t="str">
        <x:f t="shared" si="0"/>
        <x:v>적자</x:v>
      </x:c>
      <x:c r="J1095" s="34" t="s">
        <x:v>605</x:v>
      </x:c>
    </x:row>
    <x:row r="1096" spans="2:10">
      <x:c r="B1096" s="30">
        <x:v>43405</x:v>
      </x:c>
      <x:c r="C1096" s="31" t="s">
        <x:v>654</x:v>
      </x:c>
      <x:c r="D1096" s="35">
        <x:v>13</x:v>
      </x:c>
      <x:c r="E1096" s="35">
        <x:v>231</x:v>
      </x:c>
      <x:c r="F1096" s="35">
        <x:v>174</x:v>
      </x:c>
      <x:c r="G1096" s="32">
        <x:v>6880</x:v>
      </x:c>
      <x:c r="H1096" s="32">
        <x:v>-6650</x:v>
      </x:c>
      <x:c r="I1096" s="33" t="str">
        <x:f t="shared" si="0"/>
        <x:v>적자</x:v>
      </x:c>
      <x:c r="J1096" s="34" t="s">
        <x:v>652</x:v>
      </x:c>
    </x:row>
    <x:row r="1097" spans="2:10">
      <x:c r="B1097" s="30">
        <x:v>43405</x:v>
      </x:c>
      <x:c r="C1097" s="31" t="s">
        <x:v>650</x:v>
      </x:c>
      <x:c r="D1097" s="35">
        <x:v>1</x:v>
      </x:c>
      <x:c r="E1097" s="35">
        <x:v>187</x:v>
      </x:c>
      <x:c r="F1097" s="35">
        <x:v>5</x:v>
      </x:c>
      <x:c r="G1097" s="35">
        <x:v>536</x:v>
      </x:c>
      <x:c r="H1097" s="35">
        <x:v>-349</x:v>
      </x:c>
      <x:c r="I1097" s="33" t="str">
        <x:f t="shared" si="0"/>
        <x:v>적자</x:v>
      </x:c>
      <x:c r="J1097" s="34" t="s">
        <x:v>638</x:v>
      </x:c>
    </x:row>
    <x:row r="1098" spans="2:10">
      <x:c r="B1098" s="30">
        <x:v>43405</x:v>
      </x:c>
      <x:c r="C1098" s="31" t="s">
        <x:v>3124</x:v>
      </x:c>
      <x:c r="D1098" s="35">
        <x:v>77</x:v>
      </x:c>
      <x:c r="E1098" s="35">
        <x:v>146</x:v>
      </x:c>
      <x:c r="F1098" s="35">
        <x:v>38</x:v>
      </x:c>
      <x:c r="G1098" s="35">
        <x:v>78</x:v>
      </x:c>
      <x:c r="H1098" s="35">
        <x:v>67</x:v>
      </x:c>
      <x:c r="I1098" s="33" t="str">
        <x:f t="shared" si="0"/>
        <x:v>흑자</x:v>
      </x:c>
      <x:c r="J1098" s="34" t="s">
        <x:v>694</x:v>
      </x:c>
    </x:row>
    <x:row r="1099" spans="2:10">
      <x:c r="B1099" s="30">
        <x:v>43405</x:v>
      </x:c>
      <x:c r="C1099" s="31" t="s">
        <x:v>653</x:v>
      </x:c>
      <x:c r="D1099" s="35">
        <x:v>1</x:v>
      </x:c>
      <x:c r="E1099" s="35">
        <x:v>97</x:v>
      </x:c>
      <x:c r="F1099" s="35">
        <x:v>6</x:v>
      </x:c>
      <x:c r="G1099" s="32">
        <x:v>1325</x:v>
      </x:c>
      <x:c r="H1099" s="32">
        <x:v>-1228</x:v>
      </x:c>
      <x:c r="I1099" s="33" t="str">
        <x:f t="shared" si="0"/>
        <x:v>적자</x:v>
      </x:c>
      <x:c r="J1099" s="34" t="s">
        <x:v>647</x:v>
      </x:c>
    </x:row>
    <x:row r="1100" spans="2:10">
      <x:c r="B1100" s="30">
        <x:v>43405</x:v>
      </x:c>
      <x:c r="C1100" s="31" t="s">
        <x:v>750</x:v>
      </x:c>
      <x:c r="D1100" s="35">
        <x:v>35</x:v>
      </x:c>
      <x:c r="E1100" s="35">
        <x:v>19</x:v>
      </x:c>
      <x:c r="F1100" s="35">
        <x:v>0</x:v>
      </x:c>
      <x:c r="G1100" s="35">
        <x:v>0</x:v>
      </x:c>
      <x:c r="H1100" s="35">
        <x:v>19</x:v>
      </x:c>
      <x:c r="I1100" s="33" t="str">
        <x:f t="shared" si="0"/>
        <x:v>흑자</x:v>
      </x:c>
      <x:c r="J1100" s="34" t="s">
        <x:v>693</x:v>
      </x:c>
    </x:row>
    <x:row r="1101" spans="2:10">
      <x:c r="B1101" s="30">
        <x:v>43405</x:v>
      </x:c>
      <x:c r="C1101" s="31" t="s">
        <x:v>801</x:v>
      </x:c>
      <x:c r="D1101" s="35">
        <x:v>2</x:v>
      </x:c>
      <x:c r="E1101" s="35">
        <x:v>4</x:v>
      </x:c>
      <x:c r="F1101" s="35">
        <x:v>38</x:v>
      </x:c>
      <x:c r="G1101" s="35">
        <x:v>130</x:v>
      </x:c>
      <x:c r="H1101" s="35">
        <x:v>-126</x:v>
      </x:c>
      <x:c r="I1101" s="33" t="str">
        <x:f t="shared" si="0"/>
        <x:v>적자</x:v>
      </x:c>
      <x:c r="J1101" s="34" t="s">
        <x:v>634</x:v>
      </x:c>
    </x:row>
    <x:row r="1102" spans="2:10">
      <x:c r="B1102" s="30">
        <x:v>43405</x:v>
      </x:c>
      <x:c r="C1102" s="31" t="s">
        <x:v>627</x:v>
      </x:c>
      <x:c r="D1102" s="35">
        <x:v>0</x:v>
      </x:c>
      <x:c r="E1102" s="35">
        <x:v>0</x:v>
      </x:c>
      <x:c r="F1102" s="35">
        <x:v>5</x:v>
      </x:c>
      <x:c r="G1102" s="35">
        <x:v>480</x:v>
      </x:c>
      <x:c r="H1102" s="35">
        <x:v>-480</x:v>
      </x:c>
      <x:c r="I1102" s="33" t="str">
        <x:f t="shared" si="0"/>
        <x:v>적자</x:v>
      </x:c>
      <x:c r="J1102" s="34" t="s">
        <x:v>605</x:v>
      </x:c>
    </x:row>
    <x:row r="1103" spans="2:10">
      <x:c r="B1103" s="30">
        <x:v>43405</x:v>
      </x:c>
      <x:c r="C1103" s="31" t="s">
        <x:v>651</x:v>
      </x:c>
      <x:c r="D1103" s="35">
        <x:v>0</x:v>
      </x:c>
      <x:c r="E1103" s="35">
        <x:v>0</x:v>
      </x:c>
      <x:c r="F1103" s="35">
        <x:v>1</x:v>
      </x:c>
      <x:c r="G1103" s="35">
        <x:v>1</x:v>
      </x:c>
      <x:c r="H1103" s="35">
        <x:v>-1</x:v>
      </x:c>
      <x:c r="I1103" s="33" t="str">
        <x:f t="shared" si="0"/>
        <x:v>적자</x:v>
      </x:c>
      <x:c r="J1103" s="34" t="s">
        <x:v>652</x:v>
      </x:c>
    </x:row>
    <x:row r="1104" spans="2:10">
      <x:c r="B1104" s="30">
        <x:v>43405</x:v>
      </x:c>
      <x:c r="C1104" s="31" t="s">
        <x:v>772</x:v>
      </x:c>
      <x:c r="D1104" s="35">
        <x:v>0</x:v>
      </x:c>
      <x:c r="E1104" s="35">
        <x:v>0</x:v>
      </x:c>
      <x:c r="F1104" s="35">
        <x:v>1</x:v>
      </x:c>
      <x:c r="G1104" s="35">
        <x:v>0</x:v>
      </x:c>
      <x:c r="H1104" s="35">
        <x:v>0</x:v>
      </x:c>
      <x:c r="I1104" s="33" t="str">
        <x:f t="shared" si="0"/>
        <x:v>동일</x:v>
      </x:c>
      <x:c r="J1104" s="34" t="s">
        <x:v>652</x:v>
      </x:c>
    </x:row>
    <x:row r="1105" spans="2:10">
      <x:c r="B1105" s="30">
        <x:v>43405</x:v>
      </x:c>
      <x:c r="C1105" s="31" t="s">
        <x:v>639</x:v>
      </x:c>
      <x:c r="D1105" s="35">
        <x:v>0</x:v>
      </x:c>
      <x:c r="E1105" s="35">
        <x:v>0</x:v>
      </x:c>
      <x:c r="F1105" s="35">
        <x:v>15</x:v>
      </x:c>
      <x:c r="G1105" s="32">
        <x:v>139035</x:v>
      </x:c>
      <x:c r="H1105" s="32">
        <x:v>-139035</x:v>
      </x:c>
      <x:c r="I1105" s="33" t="str">
        <x:f t="shared" si="0"/>
        <x:v>적자</x:v>
      </x:c>
      <x:c r="J1105" s="34" t="s">
        <x:v>647</x:v>
      </x:c>
    </x:row>
    <x:row r="1106" spans="2:10">
      <x:c r="B1106" s="30">
        <x:v>43405</x:v>
      </x:c>
      <x:c r="C1106" s="31" t="s">
        <x:v>641</x:v>
      </x:c>
      <x:c r="D1106" s="35">
        <x:v>0</x:v>
      </x:c>
      <x:c r="E1106" s="35">
        <x:v>0</x:v>
      </x:c>
      <x:c r="F1106" s="35">
        <x:v>37</x:v>
      </x:c>
      <x:c r="G1106" s="32">
        <x:v>97024</x:v>
      </x:c>
      <x:c r="H1106" s="32">
        <x:v>-97024</x:v>
      </x:c>
      <x:c r="I1106" s="33" t="str">
        <x:f t="shared" si="0"/>
        <x:v>적자</x:v>
      </x:c>
      <x:c r="J1106" s="34" t="s">
        <x:v>619</x:v>
      </x:c>
    </x:row>
    <x:row r="1107" spans="2:10">
      <x:c r="B1107" s="30">
        <x:v>43405</x:v>
      </x:c>
      <x:c r="C1107" s="31" t="s">
        <x:v>780</x:v>
      </x:c>
      <x:c r="D1107" s="35">
        <x:v>0</x:v>
      </x:c>
      <x:c r="E1107" s="35">
        <x:v>0</x:v>
      </x:c>
      <x:c r="F1107" s="35">
        <x:v>40</x:v>
      </x:c>
      <x:c r="G1107" s="35">
        <x:v>142</x:v>
      </x:c>
      <x:c r="H1107" s="35">
        <x:v>-142</x:v>
      </x:c>
      <x:c r="I1107" s="33" t="str">
        <x:f t="shared" si="0"/>
        <x:v>적자</x:v>
      </x:c>
      <x:c r="J1107" s="34" t="s">
        <x:v>615</x:v>
      </x:c>
    </x:row>
    <x:row r="1108" spans="2:10">
      <x:c r="B1108" s="30">
        <x:v>43405</x:v>
      </x:c>
      <x:c r="C1108" s="31" t="s">
        <x:v>770</x:v>
      </x:c>
      <x:c r="D1108" s="35">
        <x:v>0</x:v>
      </x:c>
      <x:c r="E1108" s="35">
        <x:v>0</x:v>
      </x:c>
      <x:c r="F1108" s="35">
        <x:v>2</x:v>
      </x:c>
      <x:c r="G1108" s="35">
        <x:v>33</x:v>
      </x:c>
      <x:c r="H1108" s="35">
        <x:v>-33</x:v>
      </x:c>
      <x:c r="I1108" s="33" t="str">
        <x:f t="shared" si="0"/>
        <x:v>적자</x:v>
      </x:c>
      <x:c r="J1108" s="34" t="s">
        <x:v>635</x:v>
      </x:c>
    </x:row>
    <x:row r="1109" spans="2:10">
      <x:c r="B1109" s="30">
        <x:v>43405</x:v>
      </x:c>
      <x:c r="C1109" s="31" t="s">
        <x:v>782</x:v>
      </x:c>
      <x:c r="D1109" s="35">
        <x:v>0</x:v>
      </x:c>
      <x:c r="E1109" s="35">
        <x:v>0</x:v>
      </x:c>
      <x:c r="F1109" s="35">
        <x:v>8</x:v>
      </x:c>
      <x:c r="G1109" s="35">
        <x:v>10</x:v>
      </x:c>
      <x:c r="H1109" s="35">
        <x:v>-10</x:v>
      </x:c>
      <x:c r="I1109" s="33" t="str">
        <x:f t="shared" si="0"/>
        <x:v>적자</x:v>
      </x:c>
      <x:c r="J1109" s="34" t="s">
        <x:v>638</x:v>
      </x:c>
    </x:row>
    <x:row r="1110" spans="2:10">
      <x:c r="B1110" s="30">
        <x:v>43405</x:v>
      </x:c>
      <x:c r="C1110" s="31" t="s">
        <x:v>623</x:v>
      </x:c>
      <x:c r="D1110" s="35">
        <x:v>0</x:v>
      </x:c>
      <x:c r="E1110" s="35">
        <x:v>0</x:v>
      </x:c>
      <x:c r="F1110" s="35">
        <x:v>29</x:v>
      </x:c>
      <x:c r="G1110" s="32">
        <x:v>312757</x:v>
      </x:c>
      <x:c r="H1110" s="32">
        <x:v>-312757</x:v>
      </x:c>
      <x:c r="I1110" s="33" t="str">
        <x:f t="shared" si="0"/>
        <x:v>적자</x:v>
      </x:c>
      <x:c r="J1110" s="34" t="s">
        <x:v>647</x:v>
      </x:c>
    </x:row>
    <x:row r="1111" spans="2:10">
      <x:c r="B1111" s="30">
        <x:v>43435</x:v>
      </x:c>
      <x:c r="C1111" s="31" t="s">
        <x:v>799</x:v>
      </x:c>
      <x:c r="D1111" s="32">
        <x:v>344113</x:v>
      </x:c>
      <x:c r="E1111" s="32">
        <x:v>14525863</x:v>
      </x:c>
      <x:c r="F1111" s="32">
        <x:v>1616231</x:v>
      </x:c>
      <x:c r="G1111" s="32">
        <x:v>12144363</x:v>
      </x:c>
      <x:c r="H1111" s="32">
        <x:v>2381500</x:v>
      </x:c>
      <x:c r="I1111" s="33" t="str">
        <x:f t="shared" si="0"/>
        <x:v>흑자</x:v>
      </x:c>
      <x:c r="J1111" s="34" t="s">
        <x:v>634</x:v>
      </x:c>
    </x:row>
    <x:row r="1112" spans="2:10">
      <x:c r="B1112" s="30">
        <x:v>43435</x:v>
      </x:c>
      <x:c r="C1112" s="31" t="s">
        <x:v>629</x:v>
      </x:c>
      <x:c r="D1112" s="32">
        <x:v>200705</x:v>
      </x:c>
      <x:c r="E1112" s="32">
        <x:v>14165443</x:v>
      </x:c>
      <x:c r="F1112" s="32">
        <x:v>138213</x:v>
      </x:c>
      <x:c r="G1112" s="32">
        <x:v>9892680</x:v>
      </x:c>
      <x:c r="H1112" s="32">
        <x:v>4272763</x:v>
      </x:c>
      <x:c r="I1112" s="33" t="str">
        <x:f t="shared" si="0"/>
        <x:v>흑자</x:v>
      </x:c>
      <x:c r="J1112" s="34" t="s">
        <x:v>694</x:v>
      </x:c>
    </x:row>
    <x:row r="1113" spans="2:10">
      <x:c r="B1113" s="30">
        <x:v>43435</x:v>
      </x:c>
      <x:c r="C1113" s="31" t="s">
        <x:v>643</x:v>
      </x:c>
      <x:c r="D1113" s="32">
        <x:v>62342</x:v>
      </x:c>
      <x:c r="E1113" s="32">
        <x:v>3775639</x:v>
      </x:c>
      <x:c r="F1113" s="32">
        <x:v>152015</x:v>
      </x:c>
      <x:c r="G1113" s="32">
        <x:v>5773089</x:v>
      </x:c>
      <x:c r="H1113" s="32">
        <x:v>-1997451</x:v>
      </x:c>
      <x:c r="I1113" s="33" t="str">
        <x:f t="shared" si="0"/>
        <x:v>적자</x:v>
      </x:c>
      <x:c r="J1113" s="34" t="s">
        <x:v>634</x:v>
      </x:c>
    </x:row>
    <x:row r="1114" spans="2:10">
      <x:c r="B1114" s="30">
        <x:v>43435</x:v>
      </x:c>
      <x:c r="C1114" s="31" t="s">
        <x:v>630</x:v>
      </x:c>
      <x:c r="D1114" s="32">
        <x:v>6669</x:v>
      </x:c>
      <x:c r="E1114" s="32">
        <x:v>3514824</x:v>
      </x:c>
      <x:c r="F1114" s="32">
        <x:v>1343</x:v>
      </x:c>
      <x:c r="G1114" s="32">
        <x:v>2886678</x:v>
      </x:c>
      <x:c r="H1114" s="32">
        <x:v>628145</x:v>
      </x:c>
      <x:c r="I1114" s="33" t="str">
        <x:f t="shared" si="0"/>
        <x:v>흑자</x:v>
      </x:c>
      <x:c r="J1114" s="34" t="s">
        <x:v>604</x:v>
      </x:c>
    </x:row>
    <x:row r="1115" spans="2:10">
      <x:c r="B1115" s="30">
        <x:v>43435</x:v>
      </x:c>
      <x:c r="C1115" s="31" t="s">
        <x:v>610</x:v>
      </x:c>
      <x:c r="D1115" s="32">
        <x:v>7266</x:v>
      </x:c>
      <x:c r="E1115" s="32">
        <x:v>1990695</x:v>
      </x:c>
      <x:c r="F1115" s="32">
        <x:v>40068</x:v>
      </x:c>
      <x:c r="G1115" s="32">
        <x:v>2996277</x:v>
      </x:c>
      <x:c r="H1115" s="32">
        <x:v>-1005581</x:v>
      </x:c>
      <x:c r="I1115" s="33" t="str">
        <x:f t="shared" si="0"/>
        <x:v>적자</x:v>
      </x:c>
      <x:c r="J1115" s="34" t="s">
        <x:v>635</x:v>
      </x:c>
    </x:row>
    <x:row r="1116" spans="2:10">
      <x:c r="B1116" s="30">
        <x:v>43435</x:v>
      </x:c>
      <x:c r="C1116" s="31" t="s">
        <x:v>626</x:v>
      </x:c>
      <x:c r="D1116" s="32">
        <x:v>16094</x:v>
      </x:c>
      <x:c r="E1116" s="32">
        <x:v>1889502</x:v>
      </x:c>
      <x:c r="F1116" s="32">
        <x:v>7026</x:v>
      </x:c>
      <x:c r="G1116" s="32">
        <x:v>1186345</x:v>
      </x:c>
      <x:c r="H1116" s="32">
        <x:v>703157</x:v>
      </x:c>
      <x:c r="I1116" s="33" t="str">
        <x:f t="shared" si="0"/>
        <x:v>흑자</x:v>
      </x:c>
      <x:c r="J1116" s="34" t="s">
        <x:v>615</x:v>
      </x:c>
    </x:row>
    <x:row r="1117" spans="2:10">
      <x:c r="B1117" s="30">
        <x:v>43435</x:v>
      </x:c>
      <x:c r="C1117" s="31" t="s">
        <x:v>617</x:v>
      </x:c>
      <x:c r="D1117" s="35">
        <x:v>71</x:v>
      </x:c>
      <x:c r="E1117" s="32">
        <x:v>1213952</x:v>
      </x:c>
      <x:c r="F1117" s="35">
        <x:v>44</x:v>
      </x:c>
      <x:c r="G1117" s="32">
        <x:v>58943</x:v>
      </x:c>
      <x:c r="H1117" s="32">
        <x:v>1155009</x:v>
      </x:c>
      <x:c r="I1117" s="33" t="str">
        <x:f t="shared" si="0"/>
        <x:v>흑자</x:v>
      </x:c>
      <x:c r="J1117" s="34" t="s">
        <x:v>652</x:v>
      </x:c>
    </x:row>
    <x:row r="1118" spans="2:10">
      <x:c r="B1118" s="30">
        <x:v>43435</x:v>
      </x:c>
      <x:c r="C1118" s="31" t="s">
        <x:v>614</x:v>
      </x:c>
      <x:c r="D1118" s="35">
        <x:v>294</x:v>
      </x:c>
      <x:c r="E1118" s="32">
        <x:v>1181056</x:v>
      </x:c>
      <x:c r="F1118" s="35">
        <x:v>264</x:v>
      </x:c>
      <x:c r="G1118" s="32">
        <x:v>2341625</x:v>
      </x:c>
      <x:c r="H1118" s="32">
        <x:v>-1160569</x:v>
      </x:c>
      <x:c r="I1118" s="33" t="str">
        <x:f t="shared" si="0"/>
        <x:v>적자</x:v>
      </x:c>
      <x:c r="J1118" s="34" t="s">
        <x:v>615</x:v>
      </x:c>
    </x:row>
    <x:row r="1119" spans="2:10">
      <x:c r="B1119" s="30">
        <x:v>43435</x:v>
      </x:c>
      <x:c r="C1119" s="31" t="s">
        <x:v>618</x:v>
      </x:c>
      <x:c r="D1119" s="35">
        <x:v>13</x:v>
      </x:c>
      <x:c r="E1119" s="32">
        <x:v>1129076</x:v>
      </x:c>
      <x:c r="F1119" s="35">
        <x:v>22</x:v>
      </x:c>
      <x:c r="G1119" s="32">
        <x:v>48664</x:v>
      </x:c>
      <x:c r="H1119" s="32">
        <x:v>1080413</x:v>
      </x:c>
      <x:c r="I1119" s="33" t="str">
        <x:f t="shared" si="0"/>
        <x:v>흑자</x:v>
      </x:c>
      <x:c r="J1119" s="34" t="s">
        <x:v>652</x:v>
      </x:c>
    </x:row>
    <x:row r="1120" spans="2:10">
      <x:c r="B1120" s="30">
        <x:v>43435</x:v>
      </x:c>
      <x:c r="C1120" s="31" t="s">
        <x:v>657</x:v>
      </x:c>
      <x:c r="D1120" s="35">
        <x:v>839</x:v>
      </x:c>
      <x:c r="E1120" s="32">
        <x:v>1085765</x:v>
      </x:c>
      <x:c r="F1120" s="35">
        <x:v>193</x:v>
      </x:c>
      <x:c r="G1120" s="32">
        <x:v>1942731</x:v>
      </x:c>
      <x:c r="H1120" s="32">
        <x:v>-856966</x:v>
      </x:c>
      <x:c r="I1120" s="33" t="str">
        <x:f t="shared" si="0"/>
        <x:v>적자</x:v>
      </x:c>
      <x:c r="J1120" s="34" t="s">
        <x:v>647</x:v>
      </x:c>
    </x:row>
    <x:row r="1121" spans="2:10">
      <x:c r="B1121" s="30">
        <x:v>43435</x:v>
      </x:c>
      <x:c r="C1121" s="31" t="s">
        <x:v>644</x:v>
      </x:c>
      <x:c r="D1121" s="35">
        <x:v>358</x:v>
      </x:c>
      <x:c r="E1121" s="32">
        <x:v>1055371</x:v>
      </x:c>
      <x:c r="F1121" s="35">
        <x:v>58</x:v>
      </x:c>
      <x:c r="G1121" s="32">
        <x:v>1714212</x:v>
      </x:c>
      <x:c r="H1121" s="32">
        <x:v>-658842</x:v>
      </x:c>
      <x:c r="I1121" s="33" t="str">
        <x:f t="shared" si="0"/>
        <x:v>적자</x:v>
      </x:c>
      <x:c r="J1121" s="34" t="s">
        <x:v>604</x:v>
      </x:c>
    </x:row>
    <x:row r="1122" spans="2:10">
      <x:c r="B1122" s="30">
        <x:v>43435</x:v>
      </x:c>
      <x:c r="C1122" s="31" t="s">
        <x:v>632</x:v>
      </x:c>
      <x:c r="D1122" s="35">
        <x:v>93</x:v>
      </x:c>
      <x:c r="E1122" s="32">
        <x:v>786635</x:v>
      </x:c>
      <x:c r="F1122" s="35">
        <x:v>66</x:v>
      </x:c>
      <x:c r="G1122" s="32">
        <x:v>65917</x:v>
      </x:c>
      <x:c r="H1122" s="32">
        <x:v>720718</x:v>
      </x:c>
      <x:c r="I1122" s="33" t="str">
        <x:f t="shared" si="0"/>
        <x:v>흑자</x:v>
      </x:c>
      <x:c r="J1122" s="34" t="s">
        <x:v>615</x:v>
      </x:c>
    </x:row>
    <x:row r="1123" spans="2:10">
      <x:c r="B1123" s="30">
        <x:v>43435</x:v>
      </x:c>
      <x:c r="C1123" s="31" t="s">
        <x:v>622</x:v>
      </x:c>
      <x:c r="D1123" s="32">
        <x:v>1415</x:v>
      </x:c>
      <x:c r="E1123" s="32">
        <x:v>471823</x:v>
      </x:c>
      <x:c r="F1123" s="35">
        <x:v>456</x:v>
      </x:c>
      <x:c r="G1123" s="32">
        <x:v>524454</x:v>
      </x:c>
      <x:c r="H1123" s="32">
        <x:v>-52631</x:v>
      </x:c>
      <x:c r="I1123" s="33" t="str">
        <x:f t="shared" si="0"/>
        <x:v>적자</x:v>
      </x:c>
      <x:c r="J1123" s="34" t="s">
        <x:v>619</x:v>
      </x:c>
    </x:row>
    <x:row r="1124" spans="2:10">
      <x:c r="B1124" s="30">
        <x:v>43435</x:v>
      </x:c>
      <x:c r="C1124" s="31" t="s">
        <x:v>636</x:v>
      </x:c>
      <x:c r="D1124" s="32">
        <x:v>1015</x:v>
      </x:c>
      <x:c r="E1124" s="32">
        <x:v>338861</x:v>
      </x:c>
      <x:c r="F1124" s="35">
        <x:v>604</x:v>
      </x:c>
      <x:c r="G1124" s="32">
        <x:v>89903</x:v>
      </x:c>
      <x:c r="H1124" s="32">
        <x:v>248958</x:v>
      </x:c>
      <x:c r="I1124" s="33" t="str">
        <x:f t="shared" si="0"/>
        <x:v>흑자</x:v>
      </x:c>
      <x:c r="J1124" s="34" t="s">
        <x:v>652</x:v>
      </x:c>
    </x:row>
    <x:row r="1125" spans="2:10">
      <x:c r="B1125" s="30">
        <x:v>43435</x:v>
      </x:c>
      <x:c r="C1125" s="31" t="s">
        <x:v>609</x:v>
      </x:c>
      <x:c r="D1125" s="35">
        <x:v>11</x:v>
      </x:c>
      <x:c r="E1125" s="32">
        <x:v>300634</x:v>
      </x:c>
      <x:c r="F1125" s="35">
        <x:v>0</x:v>
      </x:c>
      <x:c r="G1125" s="35">
        <x:v>0</x:v>
      </x:c>
      <x:c r="H1125" s="32">
        <x:v>300634</x:v>
      </x:c>
      <x:c r="I1125" s="33" t="str">
        <x:f t="shared" si="0"/>
        <x:v>흑자</x:v>
      </x:c>
      <x:c r="J1125" s="34" t="s">
        <x:v>694</x:v>
      </x:c>
    </x:row>
    <x:row r="1126" spans="2:10">
      <x:c r="B1126" s="30">
        <x:v>43435</x:v>
      </x:c>
      <x:c r="C1126" s="31" t="s">
        <x:v>616</x:v>
      </x:c>
      <x:c r="D1126" s="35">
        <x:v>652</x:v>
      </x:c>
      <x:c r="E1126" s="32">
        <x:v>231081</x:v>
      </x:c>
      <x:c r="F1126" s="35">
        <x:v>108</x:v>
      </x:c>
      <x:c r="G1126" s="32">
        <x:v>229430</x:v>
      </x:c>
      <x:c r="H1126" s="32">
        <x:v>1650</x:v>
      </x:c>
      <x:c r="I1126" s="33" t="str">
        <x:f t="shared" si="0"/>
        <x:v>흑자</x:v>
      </x:c>
      <x:c r="J1126" s="34" t="s">
        <x:v>647</x:v>
      </x:c>
    </x:row>
    <x:row r="1127" spans="2:10">
      <x:c r="B1127" s="30">
        <x:v>43435</x:v>
      </x:c>
      <x:c r="C1127" s="31" t="s">
        <x:v>637</x:v>
      </x:c>
      <x:c r="D1127" s="35">
        <x:v>685</x:v>
      </x:c>
      <x:c r="E1127" s="32">
        <x:v>154312</x:v>
      </x:c>
      <x:c r="F1127" s="32">
        <x:v>1546</x:v>
      </x:c>
      <x:c r="G1127" s="32">
        <x:v>279608</x:v>
      </x:c>
      <x:c r="H1127" s="32">
        <x:v>-125296</x:v>
      </x:c>
      <x:c r="I1127" s="33" t="str">
        <x:f t="shared" si="0"/>
        <x:v>적자</x:v>
      </x:c>
      <x:c r="J1127" s="34" t="s">
        <x:v>606</x:v>
      </x:c>
    </x:row>
    <x:row r="1128" spans="2:10">
      <x:c r="B1128" s="30">
        <x:v>43435</x:v>
      </x:c>
      <x:c r="C1128" s="31" t="s">
        <x:v>795</x:v>
      </x:c>
      <x:c r="D1128" s="35">
        <x:v>7</x:v>
      </x:c>
      <x:c r="E1128" s="32">
        <x:v>66027</x:v>
      </x:c>
      <x:c r="F1128" s="35">
        <x:v>0</x:v>
      </x:c>
      <x:c r="G1128" s="35">
        <x:v>0</x:v>
      </x:c>
      <x:c r="H1128" s="32">
        <x:v>66027</x:v>
      </x:c>
      <x:c r="I1128" s="33" t="str">
        <x:f t="shared" si="0"/>
        <x:v>흑자</x:v>
      </x:c>
      <x:c r="J1128" s="34" t="s">
        <x:v>615</x:v>
      </x:c>
    </x:row>
    <x:row r="1129" spans="2:10">
      <x:c r="B1129" s="30">
        <x:v>43435</x:v>
      </x:c>
      <x:c r="C1129" s="31" t="s">
        <x:v>794</x:v>
      </x:c>
      <x:c r="D1129" s="35">
        <x:v>68</x:v>
      </x:c>
      <x:c r="E1129" s="32">
        <x:v>44732</x:v>
      </x:c>
      <x:c r="F1129" s="35">
        <x:v>46</x:v>
      </x:c>
      <x:c r="G1129" s="32">
        <x:v>796375</x:v>
      </x:c>
      <x:c r="H1129" s="32">
        <x:v>-751644</x:v>
      </x:c>
      <x:c r="I1129" s="33" t="str">
        <x:f t="shared" si="0"/>
        <x:v>적자</x:v>
      </x:c>
      <x:c r="J1129" s="34" t="s">
        <x:v>174</x:v>
      </x:c>
    </x:row>
    <x:row r="1130" spans="2:10">
      <x:c r="B1130" s="30">
        <x:v>43435</x:v>
      </x:c>
      <x:c r="C1130" s="31" t="s">
        <x:v>761</x:v>
      </x:c>
      <x:c r="D1130" s="32">
        <x:v>3324</x:v>
      </x:c>
      <x:c r="E1130" s="32">
        <x:v>44692</x:v>
      </x:c>
      <x:c r="F1130" s="35">
        <x:v>960</x:v>
      </x:c>
      <x:c r="G1130" s="32">
        <x:v>11840</x:v>
      </x:c>
      <x:c r="H1130" s="32">
        <x:v>32852</x:v>
      </x:c>
      <x:c r="I1130" s="33" t="str">
        <x:f t="shared" si="0"/>
        <x:v>흑자</x:v>
      </x:c>
      <x:c r="J1130" s="34" t="s">
        <x:v>694</x:v>
      </x:c>
    </x:row>
    <x:row r="1131" spans="2:10">
      <x:c r="B1131" s="30">
        <x:v>43435</x:v>
      </x:c>
      <x:c r="C1131" s="31" t="s">
        <x:v>625</x:v>
      </x:c>
      <x:c r="D1131" s="35">
        <x:v>263</x:v>
      </x:c>
      <x:c r="E1131" s="32">
        <x:v>29822</x:v>
      </x:c>
      <x:c r="F1131" s="35">
        <x:v>337</x:v>
      </x:c>
      <x:c r="G1131" s="32">
        <x:v>153589</x:v>
      </x:c>
      <x:c r="H1131" s="32">
        <x:v>-123767</x:v>
      </x:c>
      <x:c r="I1131" s="33" t="str">
        <x:f t="shared" si="0"/>
        <x:v>적자</x:v>
      </x:c>
      <x:c r="J1131" s="34" t="s">
        <x:v>638</x:v>
      </x:c>
    </x:row>
    <x:row r="1132" spans="2:10">
      <x:c r="B1132" s="30">
        <x:v>43435</x:v>
      </x:c>
      <x:c r="C1132" s="31" t="s">
        <x:v>3131</x:v>
      </x:c>
      <x:c r="D1132" s="32">
        <x:v>14049</x:v>
      </x:c>
      <x:c r="E1132" s="32">
        <x:v>17877</x:v>
      </x:c>
      <x:c r="F1132" s="32">
        <x:v>1525</x:v>
      </x:c>
      <x:c r="G1132" s="32">
        <x:v>4698</x:v>
      </x:c>
      <x:c r="H1132" s="32">
        <x:v>13179</x:v>
      </x:c>
      <x:c r="I1132" s="33" t="str">
        <x:f t="shared" si="0"/>
        <x:v>흑자</x:v>
      </x:c>
      <x:c r="J1132" s="34" t="s">
        <x:v>634</x:v>
      </x:c>
    </x:row>
    <x:row r="1133" spans="2:10">
      <x:c r="B1133" s="30">
        <x:v>43435</x:v>
      </x:c>
      <x:c r="C1133" s="31" t="s">
        <x:v>788</x:v>
      </x:c>
      <x:c r="D1133" s="32">
        <x:v>25076</x:v>
      </x:c>
      <x:c r="E1133" s="32">
        <x:v>17334</x:v>
      </x:c>
      <x:c r="F1133" s="32">
        <x:v>6259</x:v>
      </x:c>
      <x:c r="G1133" s="32">
        <x:v>66358</x:v>
      </x:c>
      <x:c r="H1133" s="32">
        <x:v>-49024</x:v>
      </x:c>
      <x:c r="I1133" s="33" t="str">
        <x:f t="shared" si="0"/>
        <x:v>적자</x:v>
      </x:c>
      <x:c r="J1133" s="34" t="s">
        <x:v>693</x:v>
      </x:c>
    </x:row>
    <x:row r="1134" spans="2:10">
      <x:c r="B1134" s="30">
        <x:v>43435</x:v>
      </x:c>
      <x:c r="C1134" s="31" t="s">
        <x:v>620</x:v>
      </x:c>
      <x:c r="D1134" s="35">
        <x:v>3</x:v>
      </x:c>
      <x:c r="E1134" s="32">
        <x:v>4684</x:v>
      </x:c>
      <x:c r="F1134" s="35">
        <x:v>13</x:v>
      </x:c>
      <x:c r="G1134" s="32">
        <x:v>5929</x:v>
      </x:c>
      <x:c r="H1134" s="32">
        <x:v>-1245</x:v>
      </x:c>
      <x:c r="I1134" s="33" t="str">
        <x:f t="shared" si="0"/>
        <x:v>적자</x:v>
      </x:c>
      <x:c r="J1134" s="34" t="s">
        <x:v>638</x:v>
      </x:c>
    </x:row>
    <x:row r="1135" spans="2:10">
      <x:c r="B1135" s="30">
        <x:v>43435</x:v>
      </x:c>
      <x:c r="C1135" s="31" t="s">
        <x:v>645</x:v>
      </x:c>
      <x:c r="D1135" s="35">
        <x:v>71</x:v>
      </x:c>
      <x:c r="E1135" s="32">
        <x:v>4428</x:v>
      </x:c>
      <x:c r="F1135" s="35">
        <x:v>663</x:v>
      </x:c>
      <x:c r="G1135" s="32">
        <x:v>24831</x:v>
      </x:c>
      <x:c r="H1135" s="32">
        <x:v>-20403</x:v>
      </x:c>
      <x:c r="I1135" s="33" t="str">
        <x:f t="shared" si="0"/>
        <x:v>적자</x:v>
      </x:c>
      <x:c r="J1135" s="34" t="s">
        <x:v>635</x:v>
      </x:c>
    </x:row>
    <x:row r="1136" spans="2:10">
      <x:c r="B1136" s="30">
        <x:v>43435</x:v>
      </x:c>
      <x:c r="C1136" s="31" t="s">
        <x:v>800</x:v>
      </x:c>
      <x:c r="D1136" s="35">
        <x:v>45</x:v>
      </x:c>
      <x:c r="E1136" s="32">
        <x:v>4060</x:v>
      </x:c>
      <x:c r="F1136" s="35">
        <x:v>0</x:v>
      </x:c>
      <x:c r="G1136" s="35">
        <x:v>0</x:v>
      </x:c>
      <x:c r="H1136" s="32">
        <x:v>4060</x:v>
      </x:c>
      <x:c r="I1136" s="33" t="str">
        <x:f t="shared" si="0"/>
        <x:v>흑자</x:v>
      </x:c>
      <x:c r="J1136" s="34" t="s">
        <x:v>604</x:v>
      </x:c>
    </x:row>
    <x:row r="1137" spans="2:10">
      <x:c r="B1137" s="30">
        <x:v>43435</x:v>
      </x:c>
      <x:c r="C1137" s="31" t="s">
        <x:v>656</x:v>
      </x:c>
      <x:c r="D1137" s="35">
        <x:v>3</x:v>
      </x:c>
      <x:c r="E1137" s="32">
        <x:v>2007</x:v>
      </x:c>
      <x:c r="F1137" s="35">
        <x:v>0</x:v>
      </x:c>
      <x:c r="G1137" s="35">
        <x:v>0</x:v>
      </x:c>
      <x:c r="H1137" s="32">
        <x:v>2007</x:v>
      </x:c>
      <x:c r="I1137" s="33" t="str">
        <x:f t="shared" si="0"/>
        <x:v>흑자</x:v>
      </x:c>
      <x:c r="J1137" s="34" t="s">
        <x:v>615</x:v>
      </x:c>
    </x:row>
    <x:row r="1138" spans="2:10">
      <x:c r="B1138" s="30">
        <x:v>43435</x:v>
      </x:c>
      <x:c r="C1138" s="31" t="s">
        <x:v>646</x:v>
      </x:c>
      <x:c r="D1138" s="35">
        <x:v>2</x:v>
      </x:c>
      <x:c r="E1138" s="35">
        <x:v>787</x:v>
      </x:c>
      <x:c r="F1138" s="35">
        <x:v>739</x:v>
      </x:c>
      <x:c r="G1138" s="32">
        <x:v>104624</x:v>
      </x:c>
      <x:c r="H1138" s="32">
        <x:v>-103837</x:v>
      </x:c>
      <x:c r="I1138" s="33" t="str">
        <x:f t="shared" si="0"/>
        <x:v>적자</x:v>
      </x:c>
      <x:c r="J1138" s="34" t="s">
        <x:v>694</x:v>
      </x:c>
    </x:row>
    <x:row r="1139" spans="2:10">
      <x:c r="B1139" s="30">
        <x:v>43435</x:v>
      </x:c>
      <x:c r="C1139" s="31" t="s">
        <x:v>654</x:v>
      </x:c>
      <x:c r="D1139" s="35">
        <x:v>12</x:v>
      </x:c>
      <x:c r="E1139" s="35">
        <x:v>682</x:v>
      </x:c>
      <x:c r="F1139" s="35">
        <x:v>131</x:v>
      </x:c>
      <x:c r="G1139" s="32">
        <x:v>4075</x:v>
      </x:c>
      <x:c r="H1139" s="32">
        <x:v>-3393</x:v>
      </x:c>
      <x:c r="I1139" s="33" t="str">
        <x:f t="shared" si="0"/>
        <x:v>적자</x:v>
      </x:c>
      <x:c r="J1139" s="34" t="s">
        <x:v>652</x:v>
      </x:c>
    </x:row>
    <x:row r="1140" spans="2:10">
      <x:c r="B1140" s="30">
        <x:v>43435</x:v>
      </x:c>
      <x:c r="C1140" s="31" t="s">
        <x:v>741</x:v>
      </x:c>
      <x:c r="D1140" s="35">
        <x:v>33</x:v>
      </x:c>
      <x:c r="E1140" s="35">
        <x:v>471</x:v>
      </x:c>
      <x:c r="F1140" s="35">
        <x:v>150</x:v>
      </x:c>
      <x:c r="G1140" s="35">
        <x:v>548</x:v>
      </x:c>
      <x:c r="H1140" s="35">
        <x:v>-78</x:v>
      </x:c>
      <x:c r="I1140" s="33" t="str">
        <x:f t="shared" si="0"/>
        <x:v>적자</x:v>
      </x:c>
      <x:c r="J1140" s="34" t="s">
        <x:v>624</x:v>
      </x:c>
    </x:row>
    <x:row r="1141" spans="2:10">
      <x:c r="B1141" s="30">
        <x:v>43435</x:v>
      </x:c>
      <x:c r="C1141" s="31" t="s">
        <x:v>613</x:v>
      </x:c>
      <x:c r="D1141" s="35">
        <x:v>10</x:v>
      </x:c>
      <x:c r="E1141" s="35">
        <x:v>278</x:v>
      </x:c>
      <x:c r="F1141" s="35">
        <x:v>196</x:v>
      </x:c>
      <x:c r="G1141" s="32">
        <x:v>11464</x:v>
      </x:c>
      <x:c r="H1141" s="32">
        <x:v>-11187</x:v>
      </x:c>
      <x:c r="I1141" s="33" t="str">
        <x:f t="shared" si="0"/>
        <x:v>적자</x:v>
      </x:c>
      <x:c r="J1141" s="34" t="s">
        <x:v>652</x:v>
      </x:c>
    </x:row>
    <x:row r="1142" spans="2:10">
      <x:c r="B1142" s="30">
        <x:v>43435</x:v>
      </x:c>
      <x:c r="C1142" s="31" t="s">
        <x:v>796</x:v>
      </x:c>
      <x:c r="D1142" s="35">
        <x:v>42</x:v>
      </x:c>
      <x:c r="E1142" s="35">
        <x:v>246</x:v>
      </x:c>
      <x:c r="F1142" s="35">
        <x:v>226</x:v>
      </x:c>
      <x:c r="G1142" s="32">
        <x:v>2657</x:v>
      </x:c>
      <x:c r="H1142" s="32">
        <x:v>-2411</x:v>
      </x:c>
      <x:c r="I1142" s="33" t="str">
        <x:f t="shared" si="0"/>
        <x:v>적자</x:v>
      </x:c>
      <x:c r="J1142" s="34" t="s">
        <x:v>605</x:v>
      </x:c>
    </x:row>
    <x:row r="1143" spans="2:10">
      <x:c r="B1143" s="30">
        <x:v>43435</x:v>
      </x:c>
      <x:c r="C1143" s="31" t="s">
        <x:v>611</x:v>
      </x:c>
      <x:c r="D1143" s="35">
        <x:v>3</x:v>
      </x:c>
      <x:c r="E1143" s="35">
        <x:v>242</x:v>
      </x:c>
      <x:c r="F1143" s="35">
        <x:v>0</x:v>
      </x:c>
      <x:c r="G1143" s="35">
        <x:v>0</x:v>
      </x:c>
      <x:c r="H1143" s="35">
        <x:v>242</x:v>
      </x:c>
      <x:c r="I1143" s="33" t="str">
        <x:f t="shared" si="0"/>
        <x:v>흑자</x:v>
      </x:c>
      <x:c r="J1143" s="34" t="s">
        <x:v>638</x:v>
      </x:c>
    </x:row>
    <x:row r="1144" spans="2:10">
      <x:c r="B1144" s="30">
        <x:v>43435</x:v>
      </x:c>
      <x:c r="C1144" s="31" t="s">
        <x:v>650</x:v>
      </x:c>
      <x:c r="D1144" s="35">
        <x:v>2</x:v>
      </x:c>
      <x:c r="E1144" s="35">
        <x:v>233</x:v>
      </x:c>
      <x:c r="F1144" s="35">
        <x:v>3</x:v>
      </x:c>
      <x:c r="G1144" s="35">
        <x:v>169</x:v>
      </x:c>
      <x:c r="H1144" s="35">
        <x:v>63</x:v>
      </x:c>
      <x:c r="I1144" s="33" t="str">
        <x:f t="shared" si="0"/>
        <x:v>흑자</x:v>
      </x:c>
      <x:c r="J1144" s="34" t="s">
        <x:v>638</x:v>
      </x:c>
    </x:row>
    <x:row r="1145" spans="2:10">
      <x:c r="B1145" s="30">
        <x:v>43435</x:v>
      </x:c>
      <x:c r="C1145" s="31" t="s">
        <x:v>653</x:v>
      </x:c>
      <x:c r="D1145" s="35">
        <x:v>1</x:v>
      </x:c>
      <x:c r="E1145" s="35">
        <x:v>113</x:v>
      </x:c>
      <x:c r="F1145" s="35">
        <x:v>24</x:v>
      </x:c>
      <x:c r="G1145" s="32">
        <x:v>11275</x:v>
      </x:c>
      <x:c r="H1145" s="32">
        <x:v>-11162</x:v>
      </x:c>
      <x:c r="I1145" s="33" t="str">
        <x:f t="shared" si="0"/>
        <x:v>적자</x:v>
      </x:c>
      <x:c r="J1145" s="34" t="s">
        <x:v>647</x:v>
      </x:c>
    </x:row>
    <x:row r="1146" spans="2:10">
      <x:c r="B1146" s="30">
        <x:v>43435</x:v>
      </x:c>
      <x:c r="C1146" s="31" t="s">
        <x:v>3124</x:v>
      </x:c>
      <x:c r="D1146" s="35">
        <x:v>35</x:v>
      </x:c>
      <x:c r="E1146" s="35">
        <x:v>68</x:v>
      </x:c>
      <x:c r="F1146" s="35">
        <x:v>28</x:v>
      </x:c>
      <x:c r="G1146" s="35">
        <x:v>42</x:v>
      </x:c>
      <x:c r="H1146" s="35">
        <x:v>26</x:v>
      </x:c>
      <x:c r="I1146" s="33" t="str">
        <x:f t="shared" si="0"/>
        <x:v>흑자</x:v>
      </x:c>
      <x:c r="J1146" s="34" t="s">
        <x:v>694</x:v>
      </x:c>
    </x:row>
    <x:row r="1147" spans="2:10">
      <x:c r="B1147" s="30">
        <x:v>43435</x:v>
      </x:c>
      <x:c r="C1147" s="31" t="s">
        <x:v>803</x:v>
      </x:c>
      <x:c r="D1147" s="35">
        <x:v>1</x:v>
      </x:c>
      <x:c r="E1147" s="35">
        <x:v>40</x:v>
      </x:c>
      <x:c r="F1147" s="35">
        <x:v>18</x:v>
      </x:c>
      <x:c r="G1147" s="32">
        <x:v>86764</x:v>
      </x:c>
      <x:c r="H1147" s="32">
        <x:v>-86724</x:v>
      </x:c>
      <x:c r="I1147" s="33" t="str">
        <x:f t="shared" si="0"/>
        <x:v>적자</x:v>
      </x:c>
      <x:c r="J1147" s="34" t="s">
        <x:v>652</x:v>
      </x:c>
    </x:row>
    <x:row r="1148" spans="2:10">
      <x:c r="B1148" s="30">
        <x:v>43435</x:v>
      </x:c>
      <x:c r="C1148" s="31" t="s">
        <x:v>640</x:v>
      </x:c>
      <x:c r="D1148" s="35">
        <x:v>7</x:v>
      </x:c>
      <x:c r="E1148" s="35">
        <x:v>22</x:v>
      </x:c>
      <x:c r="F1148" s="35">
        <x:v>98</x:v>
      </x:c>
      <x:c r="G1148" s="32">
        <x:v>10984</x:v>
      </x:c>
      <x:c r="H1148" s="32">
        <x:v>-10961</x:v>
      </x:c>
      <x:c r="I1148" s="33" t="str">
        <x:f t="shared" si="0"/>
        <x:v>적자</x:v>
      </x:c>
      <x:c r="J1148" s="34" t="s">
        <x:v>638</x:v>
      </x:c>
    </x:row>
    <x:row r="1149" spans="2:10">
      <x:c r="B1149" s="30">
        <x:v>43435</x:v>
      </x:c>
      <x:c r="C1149" s="31" t="s">
        <x:v>750</x:v>
      </x:c>
      <x:c r="D1149" s="35">
        <x:v>24</x:v>
      </x:c>
      <x:c r="E1149" s="35">
        <x:v>11</x:v>
      </x:c>
      <x:c r="F1149" s="35">
        <x:v>0</x:v>
      </x:c>
      <x:c r="G1149" s="35">
        <x:v>0</x:v>
      </x:c>
      <x:c r="H1149" s="35">
        <x:v>11</x:v>
      </x:c>
      <x:c r="I1149" s="33" t="str">
        <x:f t="shared" si="0"/>
        <x:v>흑자</x:v>
      </x:c>
      <x:c r="J1149" s="34" t="s">
        <x:v>693</x:v>
      </x:c>
    </x:row>
    <x:row r="1150" spans="2:10">
      <x:c r="B1150" s="30">
        <x:v>43435</x:v>
      </x:c>
      <x:c r="C1150" s="31" t="s">
        <x:v>801</x:v>
      </x:c>
      <x:c r="D1150" s="35">
        <x:v>1</x:v>
      </x:c>
      <x:c r="E1150" s="35">
        <x:v>6</x:v>
      </x:c>
      <x:c r="F1150" s="35">
        <x:v>41</x:v>
      </x:c>
      <x:c r="G1150" s="35">
        <x:v>135</x:v>
      </x:c>
      <x:c r="H1150" s="35">
        <x:v>-128</x:v>
      </x:c>
      <x:c r="I1150" s="33" t="str">
        <x:f t="shared" si="0"/>
        <x:v>적자</x:v>
      </x:c>
      <x:c r="J1150" s="34" t="s">
        <x:v>634</x:v>
      </x:c>
    </x:row>
    <x:row r="1151" spans="2:10">
      <x:c r="B1151" s="30">
        <x:v>43435</x:v>
      </x:c>
      <x:c r="C1151" s="31" t="s">
        <x:v>780</x:v>
      </x:c>
      <x:c r="D1151" s="35">
        <x:v>1</x:v>
      </x:c>
      <x:c r="E1151" s="35">
        <x:v>4</x:v>
      </x:c>
      <x:c r="F1151" s="35">
        <x:v>55</x:v>
      </x:c>
      <x:c r="G1151" s="35">
        <x:v>172</x:v>
      </x:c>
      <x:c r="H1151" s="35">
        <x:v>-168</x:v>
      </x:c>
      <x:c r="I1151" s="33" t="str">
        <x:f t="shared" si="0"/>
        <x:v>적자</x:v>
      </x:c>
      <x:c r="J1151" s="34" t="s">
        <x:v>615</x:v>
      </x:c>
    </x:row>
    <x:row r="1152" spans="2:10">
      <x:c r="B1152" s="30">
        <x:v>43435</x:v>
      </x:c>
      <x:c r="C1152" s="31" t="s">
        <x:v>639</x:v>
      </x:c>
      <x:c r="D1152" s="35">
        <x:v>0</x:v>
      </x:c>
      <x:c r="E1152" s="35">
        <x:v>0</x:v>
      </x:c>
      <x:c r="F1152" s="35">
        <x:v>8</x:v>
      </x:c>
      <x:c r="G1152" s="32">
        <x:v>68952</x:v>
      </x:c>
      <x:c r="H1152" s="32">
        <x:v>-68952</x:v>
      </x:c>
      <x:c r="I1152" s="33" t="str">
        <x:f t="shared" si="0"/>
        <x:v>적자</x:v>
      </x:c>
      <x:c r="J1152" s="34" t="s">
        <x:v>647</x:v>
      </x:c>
    </x:row>
    <x:row r="1153" spans="2:10">
      <x:c r="B1153" s="30">
        <x:v>43435</x:v>
      </x:c>
      <x:c r="C1153" s="31" t="s">
        <x:v>651</x:v>
      </x:c>
      <x:c r="D1153" s="35">
        <x:v>0</x:v>
      </x:c>
      <x:c r="E1153" s="35">
        <x:v>0</x:v>
      </x:c>
      <x:c r="F1153" s="35">
        <x:v>1</x:v>
      </x:c>
      <x:c r="G1153" s="35">
        <x:v>1</x:v>
      </x:c>
      <x:c r="H1153" s="35">
        <x:v>-1</x:v>
      </x:c>
      <x:c r="I1153" s="33" t="str">
        <x:f t="shared" si="0"/>
        <x:v>적자</x:v>
      </x:c>
      <x:c r="J1153" s="34" t="s">
        <x:v>652</x:v>
      </x:c>
    </x:row>
    <x:row r="1154" spans="2:10">
      <x:c r="B1154" s="30">
        <x:v>43435</x:v>
      </x:c>
      <x:c r="C1154" s="31" t="s">
        <x:v>641</x:v>
      </x:c>
      <x:c r="D1154" s="35">
        <x:v>0</x:v>
      </x:c>
      <x:c r="E1154" s="35">
        <x:v>0</x:v>
      </x:c>
      <x:c r="F1154" s="35">
        <x:v>31</x:v>
      </x:c>
      <x:c r="G1154" s="32">
        <x:v>163472</x:v>
      </x:c>
      <x:c r="H1154" s="32">
        <x:v>-163472</x:v>
      </x:c>
      <x:c r="I1154" s="33" t="str">
        <x:f t="shared" si="0"/>
        <x:v>적자</x:v>
      </x:c>
      <x:c r="J1154" s="34" t="s">
        <x:v>619</x:v>
      </x:c>
    </x:row>
    <x:row r="1155" spans="2:10">
      <x:c r="B1155" s="30">
        <x:v>43435</x:v>
      </x:c>
      <x:c r="C1155" s="31" t="s">
        <x:v>776</x:v>
      </x:c>
      <x:c r="D1155" s="35">
        <x:v>0</x:v>
      </x:c>
      <x:c r="E1155" s="35">
        <x:v>0</x:v>
      </x:c>
      <x:c r="F1155" s="35">
        <x:v>2</x:v>
      </x:c>
      <x:c r="G1155" s="35">
        <x:v>85</x:v>
      </x:c>
      <x:c r="H1155" s="35">
        <x:v>-85</x:v>
      </x:c>
      <x:c r="I1155" s="33" t="str">
        <x:f t="shared" si="0"/>
        <x:v>적자</x:v>
      </x:c>
      <x:c r="J1155" s="34" t="s">
        <x:v>635</x:v>
      </x:c>
    </x:row>
    <x:row r="1156" spans="2:10">
      <x:c r="B1156" s="30">
        <x:v>43435</x:v>
      </x:c>
      <x:c r="C1156" s="31" t="s">
        <x:v>770</x:v>
      </x:c>
      <x:c r="D1156" s="35">
        <x:v>0</x:v>
      </x:c>
      <x:c r="E1156" s="35">
        <x:v>0</x:v>
      </x:c>
      <x:c r="F1156" s="35">
        <x:v>2</x:v>
      </x:c>
      <x:c r="G1156" s="35">
        <x:v>33</x:v>
      </x:c>
      <x:c r="H1156" s="35">
        <x:v>-33</x:v>
      </x:c>
      <x:c r="I1156" s="33" t="str">
        <x:f t="shared" si="0"/>
        <x:v>적자</x:v>
      </x:c>
      <x:c r="J1156" s="34" t="s">
        <x:v>635</x:v>
      </x:c>
    </x:row>
    <x:row r="1157" spans="2:10">
      <x:c r="B1157" s="30">
        <x:v>43435</x:v>
      </x:c>
      <x:c r="C1157" s="31" t="s">
        <x:v>782</x:v>
      </x:c>
      <x:c r="D1157" s="35">
        <x:v>0</x:v>
      </x:c>
      <x:c r="E1157" s="35">
        <x:v>0</x:v>
      </x:c>
      <x:c r="F1157" s="35">
        <x:v>1</x:v>
      </x:c>
      <x:c r="G1157" s="35">
        <x:v>1</x:v>
      </x:c>
      <x:c r="H1157" s="35">
        <x:v>-1</x:v>
      </x:c>
      <x:c r="I1157" s="33" t="str">
        <x:f t="shared" si="0"/>
        <x:v>적자</x:v>
      </x:c>
      <x:c r="J1157" s="34" t="s">
        <x:v>638</x:v>
      </x:c>
    </x:row>
    <x:row r="1158" spans="2:10" ht="15.449999999999999">
      <x:c r="B1158" s="36">
        <x:v>43435</x:v>
      </x:c>
      <x:c r="C1158" s="37" t="s">
        <x:v>623</x:v>
      </x:c>
      <x:c r="D1158" s="38">
        <x:v>0</x:v>
      </x:c>
      <x:c r="E1158" s="38">
        <x:v>0</x:v>
      </x:c>
      <x:c r="F1158" s="38">
        <x:v>25</x:v>
      </x:c>
      <x:c r="G1158" s="39">
        <x:v>207927</x:v>
      </x:c>
      <x:c r="H1158" s="39">
        <x:v>-207927</x:v>
      </x:c>
      <x:c r="I1158" s="40" t="str">
        <x:f t="shared" si="0"/>
        <x:v>적자</x:v>
      </x:c>
      <x:c r="J1158" s="41" t="s">
        <x:v>647</x:v>
      </x:c>
    </x:row>
  </x:sheetData>
  <x:sortState columnSort="0" caseSensitive="0" ref="N3:O61">
    <x:sortCondition descending="0" sortBy="value" ref="N3:N61"/>
  </x:sortState>
  <x:mergeCells count="1">
    <x:mergeCell ref="B1:I1"/>
  </x:mergeCells>
  <x:hyperlinks>
    <x:hyperlink ref="B3:B3" r:id="rId1"/>
  </x:hyperlink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  <x:legacyDrawing r:id="rId2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Sheet3</vt:lpstr>
      <vt:lpstr>대여소분석</vt:lpstr>
      <vt:lpstr>피벗테이블_기본</vt:lpstr>
      <vt:lpstr>수출입무역통계_피벗</vt:lpstr>
      <vt:lpstr>피벗테이블_실전</vt:lpstr>
    </vt:vector>
  </ep:TitlesOfParts>
  <ep:TotalTime>432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ECOMS-CEO</dc:creator>
  <cp:lastModifiedBy>user</cp:lastModifiedBy>
  <cp:revision>62</cp:revision>
  <dcterms:created xsi:type="dcterms:W3CDTF">2020-02-17T02:20:20.302</dcterms:created>
  <dcterms:modified xsi:type="dcterms:W3CDTF">2020-04-21T07:26:05.369</dcterms:modified>
  <cp:version>1100.0100.01</cp:version>
</cp:coreProperties>
</file>